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asmina\Documents\JUDO ZVEZA 2022\IZOLA\"/>
    </mc:Choice>
  </mc:AlternateContent>
  <xr:revisionPtr revIDLastSave="0" documentId="13_ncr:1_{31F45881-7F32-4AD8-9B69-FEF2178E273A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REZERVACIJA BIVANJA IN OBROKOV" sheetId="3" r:id="rId1"/>
    <sheet name="USTVARJANJE PREDRAČUNA" sheetId="1" r:id="rId2"/>
    <sheet name="TRENINGI BREZ NASTANITVE" sheetId="4" r:id="rId3"/>
    <sheet name="TISKANJE PREDRAČUNA" sheetId="2" r:id="rId4"/>
  </sheets>
  <definedNames>
    <definedName name="_xlnm.Print_Area" localSheetId="1">'USTVARJANJE PREDRAČUNA'!$A$1:$J$37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A6" i="2"/>
  <c r="A5" i="2"/>
  <c r="A4" i="2"/>
  <c r="B6" i="1"/>
  <c r="B7" i="1"/>
  <c r="B8" i="1"/>
  <c r="B9" i="1"/>
  <c r="E12" i="2"/>
  <c r="F12" i="2" s="1"/>
  <c r="G12" i="2" s="1"/>
  <c r="H16" i="1"/>
  <c r="B12" i="2"/>
  <c r="E16" i="2"/>
  <c r="F16" i="2" s="1"/>
  <c r="G16" i="2" s="1"/>
  <c r="H12" i="2" l="1"/>
  <c r="F24" i="1" l="1"/>
  <c r="H24" i="1" s="1"/>
  <c r="B24" i="1" l="1"/>
  <c r="G20" i="2" l="1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28" i="4" l="1"/>
  <c r="B20" i="2" l="1"/>
  <c r="H20" i="2" s="1"/>
  <c r="F22" i="1" l="1"/>
  <c r="B22" i="1" s="1"/>
  <c r="F23" i="1"/>
  <c r="B23" i="1" s="1"/>
  <c r="F25" i="1"/>
  <c r="H25" i="1" s="1"/>
  <c r="F26" i="1"/>
  <c r="B26" i="1" s="1"/>
  <c r="F21" i="1"/>
  <c r="B21" i="1" s="1"/>
  <c r="H26" i="1" l="1"/>
  <c r="H23" i="1"/>
  <c r="H21" i="1"/>
  <c r="H22" i="1"/>
  <c r="B25" i="1"/>
  <c r="B16" i="2" s="1"/>
  <c r="H16" i="2" s="1"/>
  <c r="H23" i="2" s="1"/>
  <c r="H28" i="1" l="1"/>
  <c r="H21" i="2"/>
  <c r="H22" i="2" l="1"/>
</calcChain>
</file>

<file path=xl/sharedStrings.xml><?xml version="1.0" encoding="utf-8"?>
<sst xmlns="http://schemas.openxmlformats.org/spreadsheetml/2006/main" count="157" uniqueCount="104">
  <si>
    <t>ŠT.NOČI</t>
  </si>
  <si>
    <t>€/PAKET</t>
  </si>
  <si>
    <t>HOTEL RIVIERA - polni penzion</t>
  </si>
  <si>
    <t>€/DAN</t>
  </si>
  <si>
    <t>prihod</t>
  </si>
  <si>
    <t>odhod</t>
  </si>
  <si>
    <t>ZNESEK</t>
  </si>
  <si>
    <t>SKUPAJ</t>
  </si>
  <si>
    <t>Cena</t>
  </si>
  <si>
    <t>št.oseb</t>
  </si>
  <si>
    <t>Skupaj</t>
  </si>
  <si>
    <t xml:space="preserve">Hotel Riviera </t>
  </si>
  <si>
    <t>št.dni</t>
  </si>
  <si>
    <r>
      <t>KLUB</t>
    </r>
    <r>
      <rPr>
        <b/>
        <sz val="20"/>
        <color rgb="FFFF0000"/>
        <rFont val="Cambria"/>
        <family val="1"/>
        <charset val="238"/>
      </rPr>
      <t>*</t>
    </r>
  </si>
  <si>
    <r>
      <t>Pošta</t>
    </r>
    <r>
      <rPr>
        <b/>
        <sz val="12"/>
        <color rgb="FFFF0000"/>
        <rFont val="Cambria"/>
        <family val="1"/>
        <charset val="238"/>
      </rPr>
      <t>*</t>
    </r>
  </si>
  <si>
    <t>(PODATKI OZNAČENI Z RDEČO ZVEZDICO SO OBVEZNI</t>
  </si>
  <si>
    <r>
      <t>Ulica</t>
    </r>
    <r>
      <rPr>
        <b/>
        <sz val="12"/>
        <color rgb="FFFF0000"/>
        <rFont val="Cambria"/>
        <family val="1"/>
        <charset val="238"/>
      </rPr>
      <t>*</t>
    </r>
  </si>
  <si>
    <t>št.penzionov</t>
  </si>
  <si>
    <t>SKUPAJ ZA PLAČILO</t>
  </si>
  <si>
    <t>JUDO ZVEZA SLOVENIJE, PARTIZANSKA 35, 2310 SLOVENSKA BISTRICA</t>
  </si>
  <si>
    <t>TRR: SI56 04430 0000 380 257</t>
  </si>
  <si>
    <t xml:space="preserve">ŠT.OSEB, ki jih prijavljate </t>
  </si>
  <si>
    <t xml:space="preserve">SKUPNO ŠT.OSEB, ki jih prijavljate </t>
  </si>
  <si>
    <t>REZERVACIJA PO DNEVIH</t>
  </si>
  <si>
    <t>REZERVACIJA PAKET 5 DNI</t>
  </si>
  <si>
    <t>Predračun</t>
  </si>
  <si>
    <t>Cena z DDV</t>
  </si>
  <si>
    <t>Hotel Riviera paket 5 dni</t>
  </si>
  <si>
    <t>DDV 9,5%</t>
  </si>
  <si>
    <t>SKUPAJ BREZ DDV</t>
  </si>
  <si>
    <t>9,5% DDV</t>
  </si>
  <si>
    <r>
      <t>DŠ:</t>
    </r>
    <r>
      <rPr>
        <b/>
        <sz val="12"/>
        <color rgb="FFFF0000"/>
        <rFont val="Cambria"/>
        <family val="1"/>
        <charset val="238"/>
      </rPr>
      <t>*</t>
    </r>
  </si>
  <si>
    <t>PO POTREBI VSTAVITE VRSTICE</t>
  </si>
  <si>
    <t>ID za DDV:</t>
  </si>
  <si>
    <t>REZERVACIJA TRENINGOV BREZ NASTANITVE</t>
  </si>
  <si>
    <t>Ime in priimek</t>
  </si>
  <si>
    <t>Celice označujte s številko 1, tam kjer se bo športnik udeležil treninga</t>
  </si>
  <si>
    <t>05.08.</t>
  </si>
  <si>
    <t>pop.</t>
  </si>
  <si>
    <t>dop.</t>
  </si>
  <si>
    <t>TRENINGI</t>
  </si>
  <si>
    <t>št.treningov</t>
  </si>
  <si>
    <t>Treningi brez nastanitve</t>
  </si>
  <si>
    <t>Dat.Rojstva</t>
  </si>
  <si>
    <t>Kraj Rojstva</t>
  </si>
  <si>
    <t>Vrsta dokumenta</t>
  </si>
  <si>
    <t>št.dokumenta</t>
  </si>
  <si>
    <t>DATUM ODHODA</t>
  </si>
  <si>
    <t>KOSILO</t>
  </si>
  <si>
    <t>VEČERJA</t>
  </si>
  <si>
    <t>DVOPOSTELJNA S.</t>
  </si>
  <si>
    <t>TRIPOSTELJNA S.</t>
  </si>
  <si>
    <t>ŠTIRIPOSTELJNA S.</t>
  </si>
  <si>
    <t>PETPOSTELJNA S.</t>
  </si>
  <si>
    <t>ŠESTPOSTELJNA S.</t>
  </si>
  <si>
    <t>UČILNICA</t>
  </si>
  <si>
    <t>DATUM PRIHODA</t>
  </si>
  <si>
    <t>PRIPRAVE IZOLA 2022</t>
  </si>
  <si>
    <t>VRSTA SOBE</t>
  </si>
  <si>
    <t>ROOMING IN NAROČILO OBROKOV</t>
  </si>
  <si>
    <t>nad 7 oseb</t>
  </si>
  <si>
    <t>BODITE POZORNI:</t>
  </si>
  <si>
    <t>* V kolikor ne boste vnesli 1.obroka do najkasneje 10 dni pred pričetkom priprav (ali bi pričeli s KOSILOM ali VEČERJO) vam bomo avtomatsko rezervirali za 1.obrok VEČERJO!</t>
  </si>
  <si>
    <t>OSEBNI DOKUMENT</t>
  </si>
  <si>
    <t>VOZNIŠKO DOVOLJENJE</t>
  </si>
  <si>
    <t>PRIPRAVA PREDRAČUNA</t>
  </si>
  <si>
    <t>PAKET</t>
  </si>
  <si>
    <t>Datum plačila na TRR: do 25.07.2022</t>
  </si>
  <si>
    <t>IZOLA 2022 PAKET</t>
  </si>
  <si>
    <t>IZOLA 2022 PO DNEVIH</t>
  </si>
  <si>
    <t>ROK DO:</t>
  </si>
  <si>
    <t>POSLATI NA:</t>
  </si>
  <si>
    <t>info@judoslo.si</t>
  </si>
  <si>
    <t>* V kolikor sob/učilnic, ki jih boste vnesli v tabelo ne bomo mogli več nuditi, vam bomo poslali nov predlog razvrstitve po sobah</t>
  </si>
  <si>
    <t>* Podatki o datumu in kraju rojstva ter vrsti dokumenta in št.dokumenta za prijavo so OBVEZNI in jih vnesete najkasneje do 15 dni pred pričetkom priprav!</t>
  </si>
  <si>
    <t>Roki za oddajo podatkov:</t>
  </si>
  <si>
    <t>* dvoposteljne, triposteljne, štiriposteljne, petposteljne in šestposteljne sobe</t>
  </si>
  <si>
    <t>* učilnice za 7-8 oseb</t>
  </si>
  <si>
    <t>Hotel BELVEDERE</t>
  </si>
  <si>
    <t>HOSTEL RIVIERA</t>
  </si>
  <si>
    <t>Hostel RIVIERA</t>
  </si>
  <si>
    <t>KLASIČNA</t>
  </si>
  <si>
    <t>SAMOPOSTREŽNA (s športniki)</t>
  </si>
  <si>
    <t>SOBA 2/3/4/5/6 ali učilnica</t>
  </si>
  <si>
    <r>
      <t>KLUB</t>
    </r>
    <r>
      <rPr>
        <b/>
        <sz val="14"/>
        <color rgb="FFFF0000"/>
        <rFont val="Cambria"/>
        <family val="1"/>
        <charset val="238"/>
      </rPr>
      <t>*</t>
    </r>
  </si>
  <si>
    <r>
      <t>Ulica</t>
    </r>
    <r>
      <rPr>
        <b/>
        <sz val="14"/>
        <color rgb="FFFF0000"/>
        <rFont val="Cambria"/>
        <family val="1"/>
        <charset val="238"/>
      </rPr>
      <t>*</t>
    </r>
  </si>
  <si>
    <r>
      <t>Pošta</t>
    </r>
    <r>
      <rPr>
        <b/>
        <sz val="14"/>
        <color rgb="FFFF0000"/>
        <rFont val="Cambria"/>
        <family val="1"/>
        <charset val="238"/>
      </rPr>
      <t>*</t>
    </r>
  </si>
  <si>
    <r>
      <t>DŠ:</t>
    </r>
    <r>
      <rPr>
        <b/>
        <sz val="14"/>
        <color rgb="FFFF0000"/>
        <rFont val="Cambria"/>
        <family val="1"/>
        <charset val="238"/>
      </rPr>
      <t>*</t>
    </r>
  </si>
  <si>
    <t>PRIIMEK IN IME OSEBE</t>
  </si>
  <si>
    <t xml:space="preserve">Cena </t>
  </si>
  <si>
    <t>LLLL</t>
  </si>
  <si>
    <t>2. SKUPINA TERMIN 05.08. - 10.08.2022</t>
  </si>
  <si>
    <t xml:space="preserve">1.OBROK OB PRIHODU KOSILO/VEČERJA </t>
  </si>
  <si>
    <t xml:space="preserve">RESTAVRACIJA </t>
  </si>
  <si>
    <t>2.DEL</t>
  </si>
  <si>
    <t>05.08.2022 - 10.08.2022</t>
  </si>
  <si>
    <t>06.08.</t>
  </si>
  <si>
    <t>07.08.</t>
  </si>
  <si>
    <t>08.08.</t>
  </si>
  <si>
    <t>09.08.</t>
  </si>
  <si>
    <t>10.08.</t>
  </si>
  <si>
    <t>ZADEVA: IZOLA 2022 2.del</t>
  </si>
  <si>
    <t>Namen: IZOLA 2022 - 2.DEL</t>
  </si>
  <si>
    <t>Sklic: 05081008-2022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</si>
</sst>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#,##0.00\ &quot;€&quot;"/>
    <numFmt numFmtId="166" formatCode="[$-410]General"/>
    <numFmt numFmtId="167" formatCode="[$-410]dd/mm/yy"/>
    <numFmt numFmtId="168" formatCode="[$-410]dd/mm/yyyy"/>
  </numFmts>
  <fonts count="84" x14ac:knownFonts="1">
    <font>
      <sz val="10"/>
      <color rgb="FF000000"/>
      <name val="Arial"/>
    </font>
    <font>
      <sz val="11"/>
      <color rgb="FF000000"/>
      <name val="Cambria"/>
      <family val="1"/>
      <charset val="238"/>
    </font>
    <font>
      <b/>
      <sz val="15"/>
      <color rgb="FF002060"/>
      <name val="Cambria"/>
      <family val="1"/>
      <charset val="238"/>
    </font>
    <font>
      <b/>
      <sz val="11"/>
      <color rgb="FF000000"/>
      <name val="Cambria"/>
      <family val="1"/>
      <charset val="238"/>
    </font>
    <font>
      <b/>
      <sz val="20"/>
      <color rgb="FF76B531"/>
      <name val="Cambria"/>
      <family val="1"/>
      <charset val="238"/>
    </font>
    <font>
      <sz val="20"/>
      <color rgb="FF000000"/>
      <name val="Cambria"/>
      <family val="1"/>
      <charset val="238"/>
    </font>
    <font>
      <b/>
      <sz val="15"/>
      <color rgb="FF00B0F0"/>
      <name val="Cambria"/>
      <family val="1"/>
      <charset val="238"/>
    </font>
    <font>
      <b/>
      <sz val="12"/>
      <color rgb="FF00B0F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b/>
      <sz val="12"/>
      <color rgb="FF76B531"/>
      <name val="Cambria"/>
      <family val="1"/>
      <charset val="238"/>
    </font>
    <font>
      <sz val="10"/>
      <color theme="0"/>
      <name val="Arial"/>
      <family val="2"/>
      <charset val="238"/>
    </font>
    <font>
      <sz val="12"/>
      <color theme="0"/>
      <name val="Cambria"/>
      <family val="1"/>
      <charset val="238"/>
    </font>
    <font>
      <sz val="11"/>
      <color theme="0"/>
      <name val="Cambria"/>
      <family val="1"/>
      <charset val="238"/>
    </font>
    <font>
      <b/>
      <sz val="12"/>
      <color theme="0"/>
      <name val="Cambria"/>
      <family val="1"/>
      <charset val="238"/>
    </font>
    <font>
      <sz val="1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rgb="FF666666"/>
      <name val="Cambria"/>
      <family val="1"/>
      <charset val="238"/>
    </font>
    <font>
      <sz val="10"/>
      <color rgb="FF00B0F0"/>
      <name val="Cambria"/>
      <family val="1"/>
      <charset val="238"/>
    </font>
    <font>
      <b/>
      <sz val="20"/>
      <name val="Cambria"/>
      <family val="1"/>
      <charset val="238"/>
    </font>
    <font>
      <b/>
      <sz val="20"/>
      <color rgb="FFFF0000"/>
      <name val="Cambria"/>
      <family val="1"/>
      <charset val="238"/>
    </font>
    <font>
      <b/>
      <sz val="12"/>
      <color rgb="FFFF0000"/>
      <name val="Cambria"/>
      <family val="1"/>
      <charset val="238"/>
    </font>
    <font>
      <sz val="11"/>
      <name val="Cambria"/>
      <family val="1"/>
      <charset val="238"/>
    </font>
    <font>
      <b/>
      <sz val="15"/>
      <name val="Cambria"/>
      <family val="1"/>
      <charset val="238"/>
    </font>
    <font>
      <sz val="20"/>
      <name val="Cambria"/>
      <family val="1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b/>
      <sz val="10"/>
      <color rgb="FF00B0F0"/>
      <name val="Cambria"/>
      <family val="1"/>
      <charset val="238"/>
    </font>
    <font>
      <b/>
      <sz val="15"/>
      <color theme="0"/>
      <name val="Cambria"/>
      <family val="1"/>
      <charset val="238"/>
    </font>
    <font>
      <sz val="11"/>
      <color rgb="FFFF0000"/>
      <name val="Cambria"/>
      <family val="1"/>
      <charset val="238"/>
    </font>
    <font>
      <sz val="10"/>
      <color theme="0" tint="-0.249977111117893"/>
      <name val="Cambria"/>
      <family val="1"/>
      <charset val="238"/>
    </font>
    <font>
      <b/>
      <sz val="12"/>
      <color theme="0" tint="-0.249977111117893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rgb="FFC00000"/>
      <name val="Cambria"/>
      <family val="1"/>
      <charset val="238"/>
    </font>
    <font>
      <b/>
      <sz val="15"/>
      <color rgb="FFFF0000"/>
      <name val="Cambria"/>
      <family val="1"/>
      <charset val="238"/>
    </font>
    <font>
      <b/>
      <sz val="11"/>
      <name val="Cambria"/>
      <family val="1"/>
      <charset val="238"/>
    </font>
    <font>
      <b/>
      <sz val="20"/>
      <color theme="0"/>
      <name val="Cambria"/>
      <family val="1"/>
      <charset val="238"/>
    </font>
    <font>
      <sz val="20"/>
      <color theme="0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trike/>
      <sz val="12"/>
      <color rgb="FFC00000"/>
      <name val="Cambria"/>
      <family val="1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mbria"/>
      <family val="1"/>
      <charset val="238"/>
    </font>
    <font>
      <b/>
      <sz val="20"/>
      <color rgb="FF0070C0"/>
      <name val="Cambria"/>
      <family val="1"/>
      <charset val="238"/>
    </font>
    <font>
      <b/>
      <sz val="16"/>
      <color rgb="FFFF0000"/>
      <name val="Cambria"/>
      <family val="1"/>
      <charset val="238"/>
    </font>
    <font>
      <sz val="12"/>
      <color rgb="FFFF0000"/>
      <name val="Cambria"/>
      <family val="1"/>
      <charset val="238"/>
    </font>
    <font>
      <sz val="14"/>
      <color rgb="FF000000"/>
      <name val="Cambria"/>
      <family val="1"/>
      <charset val="238"/>
    </font>
    <font>
      <sz val="14"/>
      <color theme="0"/>
      <name val="Cambria"/>
      <family val="1"/>
      <charset val="238"/>
    </font>
    <font>
      <sz val="14"/>
      <name val="Cambria"/>
      <family val="1"/>
      <charset val="238"/>
    </font>
    <font>
      <sz val="12"/>
      <color rgb="FF666666"/>
      <name val="Cambria"/>
      <family val="1"/>
      <charset val="238"/>
    </font>
    <font>
      <sz val="12"/>
      <color theme="0" tint="-0.249977111117893"/>
      <name val="Cambria"/>
      <family val="1"/>
      <charset val="238"/>
    </font>
    <font>
      <sz val="12"/>
      <color rgb="FF999999"/>
      <name val="Cambria"/>
      <family val="1"/>
      <charset val="238"/>
    </font>
    <font>
      <sz val="12"/>
      <color rgb="FFE01B84"/>
      <name val="Cambria"/>
      <family val="1"/>
      <charset val="238"/>
    </font>
    <font>
      <b/>
      <sz val="12"/>
      <color rgb="FFE01B84"/>
      <name val="Cambria"/>
      <family val="1"/>
      <charset val="238"/>
    </font>
    <font>
      <u/>
      <sz val="10"/>
      <color theme="10"/>
      <name val="Arial"/>
      <family val="2"/>
      <charset val="238"/>
    </font>
    <font>
      <u/>
      <sz val="12"/>
      <color theme="10"/>
      <name val="Cambria"/>
      <family val="1"/>
      <charset val="238"/>
    </font>
    <font>
      <sz val="12"/>
      <color rgb="FFC00000"/>
      <name val="Cambria"/>
      <family val="1"/>
      <charset val="238"/>
    </font>
    <font>
      <b/>
      <sz val="16"/>
      <color rgb="FF76B531"/>
      <name val="Cambria"/>
      <family val="1"/>
      <charset val="238"/>
    </font>
    <font>
      <b/>
      <strike/>
      <sz val="12"/>
      <color rgb="FFC00000"/>
      <name val="Cambria"/>
      <family val="1"/>
      <charset val="238"/>
    </font>
    <font>
      <b/>
      <sz val="12"/>
      <color rgb="FF0070C0"/>
      <name val="Cambria"/>
      <family val="1"/>
      <charset val="238"/>
    </font>
    <font>
      <b/>
      <sz val="15"/>
      <color rgb="FF92D050"/>
      <name val="Cambria"/>
      <family val="1"/>
      <charset val="238"/>
    </font>
    <font>
      <sz val="20"/>
      <color rgb="FF0070C0"/>
      <name val="Cambria"/>
      <family val="1"/>
      <charset val="238"/>
    </font>
    <font>
      <sz val="15"/>
      <color rgb="FF00B0F0"/>
      <name val="Cambria"/>
      <family val="1"/>
      <charset val="238"/>
    </font>
    <font>
      <sz val="15"/>
      <color rgb="FF002060"/>
      <name val="Cambria"/>
      <family val="1"/>
      <charset val="238"/>
    </font>
    <font>
      <sz val="12"/>
      <color rgb="FF0070C0"/>
      <name val="Cambria"/>
      <family val="1"/>
      <charset val="238"/>
    </font>
    <font>
      <sz val="12"/>
      <color rgb="FF92D050"/>
      <name val="Cambria"/>
      <family val="1"/>
      <charset val="238"/>
    </font>
    <font>
      <b/>
      <sz val="15"/>
      <color rgb="FF0070C0"/>
      <name val="Cambria"/>
      <family val="1"/>
      <charset val="238"/>
    </font>
    <font>
      <sz val="11"/>
      <color rgb="FF0070C0"/>
      <name val="Cambria"/>
      <family val="1"/>
      <charset val="238"/>
    </font>
    <font>
      <sz val="14"/>
      <color rgb="FF0070C0"/>
      <name val="Cambria"/>
      <family val="1"/>
      <charset val="238"/>
    </font>
    <font>
      <b/>
      <sz val="20"/>
      <color rgb="FF00B0F0"/>
      <name val="Cambria"/>
      <family val="1"/>
      <charset val="238"/>
    </font>
    <font>
      <sz val="20"/>
      <color rgb="FF00B0F0"/>
      <name val="Cambria"/>
      <family val="1"/>
      <charset val="238"/>
    </font>
    <font>
      <b/>
      <sz val="10"/>
      <color theme="0" tint="-0.249977111117893"/>
      <name val="Cambria"/>
      <family val="1"/>
      <charset val="238"/>
    </font>
    <font>
      <b/>
      <sz val="14"/>
      <color rgb="FF00B0F0"/>
      <name val="Cambria"/>
      <family val="1"/>
      <charset val="238"/>
    </font>
    <font>
      <b/>
      <sz val="14"/>
      <color theme="0"/>
      <name val="Cambria"/>
      <family val="1"/>
      <charset val="238"/>
    </font>
    <font>
      <b/>
      <sz val="14"/>
      <color rgb="FF0070C0"/>
      <name val="Cambria"/>
      <family val="1"/>
      <charset val="238"/>
    </font>
    <font>
      <b/>
      <sz val="14"/>
      <name val="Cambria"/>
      <family val="1"/>
      <charset val="238"/>
    </font>
    <font>
      <b/>
      <sz val="14"/>
      <color rgb="FF76B531"/>
      <name val="Cambria"/>
      <family val="1"/>
      <charset val="238"/>
    </font>
    <font>
      <b/>
      <sz val="14"/>
      <color rgb="FFFF0000"/>
      <name val="Cambria"/>
      <family val="1"/>
      <charset val="238"/>
    </font>
    <font>
      <sz val="10"/>
      <name val="Arial"/>
      <family val="2"/>
      <charset val="238"/>
    </font>
    <font>
      <sz val="14"/>
      <color rgb="FFFF0000"/>
      <name val="Cambria"/>
      <family val="1"/>
      <charset val="238"/>
    </font>
    <font>
      <b/>
      <sz val="11"/>
      <color rgb="FFFF0000"/>
      <name val="Cambria"/>
      <family val="1"/>
      <charset val="238"/>
    </font>
    <font>
      <b/>
      <sz val="13"/>
      <name val="Cambria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8E4"/>
        <bgColor rgb="FFF3F3F3"/>
      </patternFill>
    </fill>
    <fill>
      <patternFill patternType="solid">
        <fgColor rgb="FFE7F9FF"/>
        <bgColor rgb="FFF3F3F3"/>
      </patternFill>
    </fill>
    <fill>
      <patternFill patternType="solid">
        <fgColor rgb="FFE7F9FF"/>
        <bgColor indexed="64"/>
      </patternFill>
    </fill>
    <fill>
      <patternFill patternType="solid">
        <fgColor rgb="FFEEF8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1E8F8"/>
        <bgColor indexed="64"/>
      </patternFill>
    </fill>
    <fill>
      <patternFill patternType="solid">
        <fgColor rgb="FF76B53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41" fillId="0" borderId="0"/>
    <xf numFmtId="0" fontId="41" fillId="0" borderId="0"/>
    <xf numFmtId="0" fontId="42" fillId="0" borderId="0" applyNumberFormat="0" applyFill="0" applyBorder="0" applyProtection="0"/>
    <xf numFmtId="0" fontId="41" fillId="0" borderId="0"/>
    <xf numFmtId="0" fontId="43" fillId="0" borderId="0"/>
    <xf numFmtId="0" fontId="56" fillId="0" borderId="0" applyNumberFormat="0" applyFill="0" applyBorder="0" applyAlignment="0" applyProtection="0"/>
  </cellStyleXfs>
  <cellXfs count="656">
    <xf numFmtId="0" fontId="0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14" fontId="17" fillId="0" borderId="0" xfId="0" applyNumberFormat="1" applyFont="1" applyAlignment="1"/>
    <xf numFmtId="0" fontId="17" fillId="0" borderId="0" xfId="0" applyFont="1" applyAlignment="1">
      <alignment vertical="center"/>
    </xf>
    <xf numFmtId="0" fontId="17" fillId="0" borderId="1" xfId="0" applyFont="1" applyBorder="1" applyAlignment="1"/>
    <xf numFmtId="0" fontId="15" fillId="0" borderId="1" xfId="0" applyFont="1" applyBorder="1"/>
    <xf numFmtId="0" fontId="7" fillId="0" borderId="0" xfId="0" applyFont="1" applyAlignment="1">
      <alignment vertical="center"/>
    </xf>
    <xf numFmtId="0" fontId="18" fillId="0" borderId="0" xfId="0" applyFont="1" applyAlignment="1"/>
    <xf numFmtId="0" fontId="15" fillId="0" borderId="0" xfId="0" applyFont="1" applyFill="1" applyAlignment="1"/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vertical="center"/>
    </xf>
    <xf numFmtId="14" fontId="15" fillId="0" borderId="0" xfId="0" applyNumberFormat="1" applyFont="1" applyFill="1" applyAlignment="1"/>
    <xf numFmtId="0" fontId="16" fillId="0" borderId="0" xfId="0" applyFont="1" applyFill="1" applyAlignment="1"/>
    <xf numFmtId="0" fontId="1" fillId="0" borderId="0" xfId="0" applyFont="1" applyAlignment="1" applyProtection="1">
      <protection locked="0"/>
    </xf>
    <xf numFmtId="165" fontId="1" fillId="0" borderId="0" xfId="0" applyNumberFormat="1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28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26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/>
    <xf numFmtId="165" fontId="1" fillId="0" borderId="0" xfId="0" applyNumberFormat="1" applyFont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/>
    <xf numFmtId="0" fontId="1" fillId="0" borderId="0" xfId="0" applyFont="1" applyBorder="1" applyAlignment="1" applyProtection="1">
      <alignment horizontal="left" wrapText="1"/>
    </xf>
    <xf numFmtId="0" fontId="6" fillId="0" borderId="0" xfId="0" applyFont="1" applyAlignment="1" applyProtection="1"/>
    <xf numFmtId="0" fontId="6" fillId="0" borderId="0" xfId="0" applyFont="1" applyAlignment="1" applyProtection="1">
      <alignment wrapText="1"/>
    </xf>
    <xf numFmtId="165" fontId="6" fillId="0" borderId="0" xfId="0" applyNumberFormat="1" applyFont="1" applyAlignment="1" applyProtection="1"/>
    <xf numFmtId="0" fontId="1" fillId="0" borderId="0" xfId="0" applyFont="1" applyAlignment="1" applyProtection="1">
      <alignment wrapText="1"/>
    </xf>
    <xf numFmtId="0" fontId="22" fillId="0" borderId="0" xfId="0" applyFont="1" applyAlignment="1" applyProtection="1"/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/>
    <xf numFmtId="49" fontId="25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0" xfId="0" applyFont="1" applyBorder="1" applyAlignment="1"/>
    <xf numFmtId="0" fontId="30" fillId="0" borderId="0" xfId="0" applyFont="1" applyAlignment="1"/>
    <xf numFmtId="0" fontId="30" fillId="0" borderId="0" xfId="0" applyFont="1" applyBorder="1" applyAlignment="1"/>
    <xf numFmtId="0" fontId="16" fillId="0" borderId="0" xfId="0" applyFont="1" applyBorder="1" applyAlignment="1"/>
    <xf numFmtId="0" fontId="31" fillId="0" borderId="0" xfId="0" applyFont="1" applyBorder="1" applyAlignment="1"/>
    <xf numFmtId="0" fontId="31" fillId="0" borderId="0" xfId="0" applyFont="1" applyFill="1" applyBorder="1" applyAlignment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8" fillId="0" borderId="0" xfId="0" applyFont="1" applyBorder="1" applyAlignment="1"/>
    <xf numFmtId="0" fontId="4" fillId="7" borderId="5" xfId="0" applyFont="1" applyFill="1" applyBorder="1" applyAlignment="1" applyProtection="1">
      <alignment wrapText="1"/>
      <protection locked="0"/>
    </xf>
    <xf numFmtId="0" fontId="10" fillId="7" borderId="8" xfId="0" applyFont="1" applyFill="1" applyBorder="1" applyAlignment="1" applyProtection="1">
      <alignment wrapText="1"/>
      <protection locked="0"/>
    </xf>
    <xf numFmtId="0" fontId="10" fillId="7" borderId="10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" fillId="0" borderId="0" xfId="0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Protection="1">
      <protection locked="0"/>
    </xf>
    <xf numFmtId="0" fontId="34" fillId="0" borderId="0" xfId="0" applyFont="1"/>
    <xf numFmtId="14" fontId="6" fillId="0" borderId="0" xfId="0" applyNumberFormat="1" applyFont="1" applyProtection="1">
      <protection locked="0"/>
    </xf>
    <xf numFmtId="0" fontId="2" fillId="0" borderId="0" xfId="0" applyFont="1"/>
    <xf numFmtId="0" fontId="3" fillId="0" borderId="24" xfId="0" applyFont="1" applyBorder="1" applyAlignment="1">
      <alignment horizontal="center" wrapText="1"/>
    </xf>
    <xf numFmtId="0" fontId="7" fillId="3" borderId="19" xfId="0" applyFont="1" applyFill="1" applyBorder="1" applyAlignment="1">
      <alignment wrapText="1"/>
    </xf>
    <xf numFmtId="0" fontId="32" fillId="0" borderId="33" xfId="0" applyFont="1" applyBorder="1" applyAlignment="1" applyProtection="1">
      <alignment wrapText="1"/>
      <protection locked="0"/>
    </xf>
    <xf numFmtId="14" fontId="32" fillId="0" borderId="34" xfId="0" applyNumberFormat="1" applyFont="1" applyBorder="1" applyProtection="1">
      <protection locked="0"/>
    </xf>
    <xf numFmtId="0" fontId="32" fillId="0" borderId="35" xfId="0" applyFont="1" applyBorder="1" applyProtection="1">
      <protection locked="0"/>
    </xf>
    <xf numFmtId="0" fontId="2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27" xfId="0" applyFont="1" applyBorder="1" applyAlignment="1">
      <alignment wrapText="1"/>
    </xf>
    <xf numFmtId="1" fontId="9" fillId="0" borderId="36" xfId="0" applyNumberFormat="1" applyFont="1" applyBorder="1" applyAlignment="1">
      <alignment wrapText="1"/>
    </xf>
    <xf numFmtId="1" fontId="9" fillId="0" borderId="20" xfId="0" applyNumberFormat="1" applyFont="1" applyBorder="1" applyProtection="1">
      <protection locked="0"/>
    </xf>
    <xf numFmtId="1" fontId="9" fillId="0" borderId="21" xfId="0" applyNumberFormat="1" applyFont="1" applyBorder="1" applyProtection="1">
      <protection locked="0"/>
    </xf>
    <xf numFmtId="1" fontId="25" fillId="0" borderId="21" xfId="0" applyNumberFormat="1" applyFont="1" applyBorder="1" applyProtection="1">
      <protection locked="0"/>
    </xf>
    <xf numFmtId="1" fontId="25" fillId="0" borderId="36" xfId="0" applyNumberFormat="1" applyFont="1" applyBorder="1" applyProtection="1">
      <protection locked="0"/>
    </xf>
    <xf numFmtId="0" fontId="2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28" xfId="0" applyFont="1" applyBorder="1" applyAlignment="1">
      <alignment wrapText="1"/>
    </xf>
    <xf numFmtId="1" fontId="9" fillId="0" borderId="23" xfId="0" applyNumberFormat="1" applyFont="1" applyBorder="1" applyAlignment="1">
      <alignment wrapText="1"/>
    </xf>
    <xf numFmtId="1" fontId="9" fillId="0" borderId="8" xfId="0" applyNumberFormat="1" applyFont="1" applyBorder="1" applyProtection="1">
      <protection locked="0"/>
    </xf>
    <xf numFmtId="1" fontId="9" fillId="0" borderId="9" xfId="0" applyNumberFormat="1" applyFont="1" applyBorder="1" applyProtection="1">
      <protection locked="0"/>
    </xf>
    <xf numFmtId="1" fontId="25" fillId="0" borderId="9" xfId="0" applyNumberFormat="1" applyFont="1" applyBorder="1" applyProtection="1">
      <protection locked="0"/>
    </xf>
    <xf numFmtId="1" fontId="25" fillId="0" borderId="23" xfId="0" applyNumberFormat="1" applyFont="1" applyBorder="1" applyProtection="1">
      <protection locked="0"/>
    </xf>
    <xf numFmtId="1" fontId="25" fillId="0" borderId="28" xfId="0" applyNumberFormat="1" applyFont="1" applyBorder="1" applyProtection="1">
      <protection locked="0"/>
    </xf>
    <xf numFmtId="0" fontId="9" fillId="0" borderId="28" xfId="0" applyFont="1" applyBorder="1"/>
    <xf numFmtId="0" fontId="9" fillId="0" borderId="29" xfId="0" applyFont="1" applyBorder="1"/>
    <xf numFmtId="1" fontId="9" fillId="0" borderId="37" xfId="0" applyNumberFormat="1" applyFont="1" applyBorder="1" applyAlignment="1">
      <alignment wrapText="1"/>
    </xf>
    <xf numFmtId="1" fontId="9" fillId="0" borderId="10" xfId="0" applyNumberFormat="1" applyFont="1" applyBorder="1" applyProtection="1">
      <protection locked="0"/>
    </xf>
    <xf numFmtId="1" fontId="9" fillId="0" borderId="12" xfId="0" applyNumberFormat="1" applyFont="1" applyBorder="1" applyProtection="1">
      <protection locked="0"/>
    </xf>
    <xf numFmtId="1" fontId="25" fillId="0" borderId="12" xfId="0" applyNumberFormat="1" applyFont="1" applyBorder="1" applyProtection="1">
      <protection locked="0"/>
    </xf>
    <xf numFmtId="1" fontId="25" fillId="0" borderId="37" xfId="0" applyNumberFormat="1" applyFont="1" applyBorder="1" applyProtection="1">
      <protection locked="0"/>
    </xf>
    <xf numFmtId="1" fontId="25" fillId="0" borderId="29" xfId="0" applyNumberFormat="1" applyFont="1" applyBorder="1" applyProtection="1">
      <protection locked="0"/>
    </xf>
    <xf numFmtId="14" fontId="9" fillId="0" borderId="0" xfId="0" applyNumberFormat="1" applyFont="1" applyProtection="1">
      <protection locked="0"/>
    </xf>
    <xf numFmtId="1" fontId="25" fillId="0" borderId="38" xfId="0" applyNumberFormat="1" applyFont="1" applyBorder="1" applyProtection="1">
      <protection locked="0"/>
    </xf>
    <xf numFmtId="0" fontId="18" fillId="0" borderId="0" xfId="0" applyFont="1"/>
    <xf numFmtId="0" fontId="16" fillId="0" borderId="0" xfId="0" applyFont="1"/>
    <xf numFmtId="0" fontId="36" fillId="0" borderId="0" xfId="0" applyFont="1" applyAlignment="1" applyProtection="1">
      <protection locked="0"/>
    </xf>
    <xf numFmtId="0" fontId="37" fillId="0" borderId="0" xfId="0" applyFont="1" applyAlignment="1" applyProtection="1">
      <protection locked="0"/>
    </xf>
    <xf numFmtId="0" fontId="13" fillId="0" borderId="0" xfId="0" applyFont="1" applyAlignment="1" applyProtection="1"/>
    <xf numFmtId="0" fontId="35" fillId="0" borderId="0" xfId="0" applyFont="1" applyAlignment="1">
      <alignment horizontal="center"/>
    </xf>
    <xf numFmtId="0" fontId="38" fillId="0" borderId="0" xfId="0" applyFont="1"/>
    <xf numFmtId="0" fontId="39" fillId="0" borderId="0" xfId="0" applyFont="1"/>
    <xf numFmtId="0" fontId="45" fillId="0" borderId="0" xfId="0" applyFont="1" applyBorder="1" applyAlignment="1" applyProtection="1">
      <alignment vertical="center"/>
    </xf>
    <xf numFmtId="0" fontId="45" fillId="0" borderId="0" xfId="0" applyFont="1" applyAlignment="1" applyProtection="1">
      <protection locked="0"/>
    </xf>
    <xf numFmtId="0" fontId="21" fillId="0" borderId="0" xfId="0" applyFont="1" applyAlignment="1" applyProtection="1"/>
    <xf numFmtId="0" fontId="21" fillId="0" borderId="0" xfId="0" applyFont="1" applyAlignment="1" applyProtection="1">
      <protection locked="0"/>
    </xf>
    <xf numFmtId="0" fontId="13" fillId="0" borderId="0" xfId="0" applyFont="1" applyFill="1"/>
    <xf numFmtId="0" fontId="48" fillId="0" borderId="0" xfId="0" applyFont="1" applyAlignment="1" applyProtection="1">
      <protection locked="0"/>
    </xf>
    <xf numFmtId="0" fontId="49" fillId="0" borderId="0" xfId="0" applyFont="1" applyAlignment="1" applyProtection="1">
      <protection locked="0"/>
    </xf>
    <xf numFmtId="0" fontId="50" fillId="0" borderId="0" xfId="0" applyFont="1" applyAlignment="1" applyProtection="1">
      <protection locked="0"/>
    </xf>
    <xf numFmtId="1" fontId="25" fillId="0" borderId="45" xfId="0" applyNumberFormat="1" applyFont="1" applyBorder="1" applyProtection="1">
      <protection locked="0"/>
    </xf>
    <xf numFmtId="1" fontId="25" fillId="0" borderId="46" xfId="0" applyNumberFormat="1" applyFont="1" applyBorder="1" applyProtection="1">
      <protection locked="0"/>
    </xf>
    <xf numFmtId="1" fontId="25" fillId="0" borderId="16" xfId="0" applyNumberFormat="1" applyFont="1" applyBorder="1" applyProtection="1">
      <protection locked="0"/>
    </xf>
    <xf numFmtId="0" fontId="35" fillId="0" borderId="47" xfId="0" applyFont="1" applyBorder="1" applyAlignment="1" applyProtection="1">
      <protection locked="0"/>
    </xf>
    <xf numFmtId="14" fontId="32" fillId="0" borderId="38" xfId="0" applyNumberFormat="1" applyFont="1" applyBorder="1" applyProtection="1">
      <protection locked="0"/>
    </xf>
    <xf numFmtId="1" fontId="25" fillId="0" borderId="58" xfId="0" applyNumberFormat="1" applyFont="1" applyBorder="1" applyProtection="1">
      <protection locked="0"/>
    </xf>
    <xf numFmtId="0" fontId="7" fillId="0" borderId="0" xfId="0" applyFont="1" applyAlignment="1">
      <alignment horizontal="right" vertical="center"/>
    </xf>
    <xf numFmtId="165" fontId="51" fillId="0" borderId="31" xfId="0" applyNumberFormat="1" applyFont="1" applyBorder="1"/>
    <xf numFmtId="165" fontId="51" fillId="2" borderId="31" xfId="0" applyNumberFormat="1" applyFont="1" applyFill="1" applyBorder="1"/>
    <xf numFmtId="165" fontId="51" fillId="5" borderId="32" xfId="0" applyNumberFormat="1" applyFont="1" applyFill="1" applyBorder="1" applyAlignment="1">
      <alignment vertical="center"/>
    </xf>
    <xf numFmtId="0" fontId="52" fillId="0" borderId="0" xfId="0" applyFont="1" applyFill="1" applyBorder="1" applyAlignment="1"/>
    <xf numFmtId="0" fontId="52" fillId="0" borderId="0" xfId="0" applyFont="1" applyFill="1" applyBorder="1"/>
    <xf numFmtId="0" fontId="31" fillId="0" borderId="0" xfId="0" applyFont="1" applyFill="1" applyBorder="1" applyAlignment="1">
      <alignment horizontal="right"/>
    </xf>
    <xf numFmtId="0" fontId="52" fillId="0" borderId="0" xfId="0" applyFont="1" applyBorder="1" applyAlignment="1"/>
    <xf numFmtId="0" fontId="52" fillId="0" borderId="0" xfId="0" applyFont="1" applyBorder="1"/>
    <xf numFmtId="0" fontId="31" fillId="0" borderId="0" xfId="0" applyFont="1" applyBorder="1" applyAlignment="1">
      <alignment horizontal="right"/>
    </xf>
    <xf numFmtId="0" fontId="53" fillId="0" borderId="0" xfId="0" applyFont="1" applyBorder="1" applyAlignment="1"/>
    <xf numFmtId="0" fontId="25" fillId="0" borderId="0" xfId="0" applyFont="1" applyBorder="1"/>
    <xf numFmtId="0" fontId="7" fillId="0" borderId="0" xfId="0" applyFont="1" applyBorder="1" applyAlignment="1">
      <alignment horizontal="right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9" fillId="4" borderId="47" xfId="0" applyFont="1" applyFill="1" applyBorder="1" applyAlignment="1">
      <alignment vertical="center"/>
    </xf>
    <xf numFmtId="0" fontId="58" fillId="0" borderId="0" xfId="0" applyFont="1" applyAlignment="1" applyProtection="1"/>
    <xf numFmtId="14" fontId="40" fillId="9" borderId="5" xfId="0" applyNumberFormat="1" applyFont="1" applyFill="1" applyBorder="1"/>
    <xf numFmtId="0" fontId="35" fillId="15" borderId="55" xfId="0" applyFont="1" applyFill="1" applyBorder="1" applyAlignment="1">
      <alignment horizontal="left"/>
    </xf>
    <xf numFmtId="0" fontId="35" fillId="15" borderId="53" xfId="0" applyFont="1" applyFill="1" applyBorder="1" applyAlignment="1">
      <alignment horizontal="left"/>
    </xf>
    <xf numFmtId="0" fontId="35" fillId="15" borderId="52" xfId="0" applyFont="1" applyFill="1" applyBorder="1" applyAlignment="1">
      <alignment horizontal="left"/>
    </xf>
    <xf numFmtId="0" fontId="35" fillId="15" borderId="56" xfId="0" applyFont="1" applyFill="1" applyBorder="1" applyAlignment="1">
      <alignment horizontal="left"/>
    </xf>
    <xf numFmtId="0" fontId="26" fillId="9" borderId="22" xfId="0" applyFont="1" applyFill="1" applyBorder="1" applyAlignment="1">
      <alignment horizontal="left"/>
    </xf>
    <xf numFmtId="14" fontId="40" fillId="9" borderId="5" xfId="0" applyNumberFormat="1" applyFont="1" applyFill="1" applyBorder="1" applyAlignment="1">
      <alignment horizontal="left"/>
    </xf>
    <xf numFmtId="14" fontId="40" fillId="9" borderId="7" xfId="0" applyNumberFormat="1" applyFont="1" applyFill="1" applyBorder="1" applyAlignment="1">
      <alignment horizontal="left"/>
    </xf>
    <xf numFmtId="0" fontId="40" fillId="9" borderId="18" xfId="0" applyFont="1" applyFill="1" applyBorder="1" applyAlignment="1">
      <alignment horizontal="left"/>
    </xf>
    <xf numFmtId="0" fontId="40" fillId="9" borderId="6" xfId="0" applyFont="1" applyFill="1" applyBorder="1" applyAlignment="1">
      <alignment horizontal="left"/>
    </xf>
    <xf numFmtId="0" fontId="40" fillId="9" borderId="7" xfId="0" applyFont="1" applyFill="1" applyBorder="1"/>
    <xf numFmtId="0" fontId="44" fillId="0" borderId="0" xfId="0" applyFont="1" applyFill="1"/>
    <xf numFmtId="0" fontId="60" fillId="9" borderId="54" xfId="0" applyFont="1" applyFill="1" applyBorder="1" applyAlignment="1">
      <alignment horizontal="center"/>
    </xf>
    <xf numFmtId="0" fontId="40" fillId="9" borderId="10" xfId="0" applyFont="1" applyFill="1" applyBorder="1" applyAlignment="1">
      <alignment horizontal="left"/>
    </xf>
    <xf numFmtId="14" fontId="40" fillId="9" borderId="12" xfId="0" applyNumberFormat="1" applyFont="1" applyFill="1" applyBorder="1" applyAlignment="1">
      <alignment horizontal="left"/>
    </xf>
    <xf numFmtId="0" fontId="40" fillId="9" borderId="48" xfId="0" applyFont="1" applyFill="1" applyBorder="1" applyAlignment="1">
      <alignment horizontal="left"/>
    </xf>
    <xf numFmtId="0" fontId="40" fillId="9" borderId="50" xfId="0" applyFont="1" applyFill="1" applyBorder="1" applyAlignment="1">
      <alignment horizontal="left"/>
    </xf>
    <xf numFmtId="0" fontId="40" fillId="9" borderId="11" xfId="0" applyFont="1" applyFill="1" applyBorder="1" applyAlignment="1">
      <alignment horizontal="left"/>
    </xf>
    <xf numFmtId="0" fontId="40" fillId="9" borderId="12" xfId="0" applyFont="1" applyFill="1" applyBorder="1" applyAlignment="1">
      <alignment horizontal="left"/>
    </xf>
    <xf numFmtId="0" fontId="40" fillId="9" borderId="21" xfId="0" applyFont="1" applyFill="1" applyBorder="1"/>
    <xf numFmtId="0" fontId="60" fillId="9" borderId="37" xfId="0" applyFont="1" applyFill="1" applyBorder="1" applyAlignment="1">
      <alignment horizontal="center"/>
    </xf>
    <xf numFmtId="0" fontId="40" fillId="9" borderId="14" xfId="0" applyFont="1" applyFill="1" applyBorder="1" applyAlignment="1">
      <alignment horizontal="left"/>
    </xf>
    <xf numFmtId="14" fontId="40" fillId="9" borderId="20" xfId="0" applyNumberFormat="1" applyFont="1" applyFill="1" applyBorder="1" applyAlignment="1">
      <alignment horizontal="left"/>
    </xf>
    <xf numFmtId="14" fontId="40" fillId="9" borderId="21" xfId="0" applyNumberFormat="1" applyFont="1" applyFill="1" applyBorder="1" applyAlignment="1">
      <alignment horizontal="left"/>
    </xf>
    <xf numFmtId="14" fontId="40" fillId="9" borderId="57" xfId="0" applyNumberFormat="1" applyFont="1" applyFill="1" applyBorder="1" applyAlignment="1">
      <alignment horizontal="left"/>
    </xf>
    <xf numFmtId="0" fontId="40" fillId="9" borderId="57" xfId="0" applyFont="1" applyFill="1" applyBorder="1" applyAlignment="1">
      <alignment horizontal="left"/>
    </xf>
    <xf numFmtId="0" fontId="40" fillId="9" borderId="49" xfId="0" applyFont="1" applyFill="1" applyBorder="1" applyAlignment="1">
      <alignment horizontal="left"/>
    </xf>
    <xf numFmtId="0" fontId="26" fillId="10" borderId="22" xfId="0" applyFont="1" applyFill="1" applyBorder="1" applyAlignment="1">
      <alignment horizontal="left"/>
    </xf>
    <xf numFmtId="0" fontId="25" fillId="10" borderId="22" xfId="0" applyFont="1" applyFill="1" applyBorder="1" applyAlignment="1">
      <alignment horizontal="left"/>
    </xf>
    <xf numFmtId="0" fontId="25" fillId="10" borderId="5" xfId="0" applyFont="1" applyFill="1" applyBorder="1" applyAlignment="1">
      <alignment horizontal="left"/>
    </xf>
    <xf numFmtId="14" fontId="25" fillId="10" borderId="7" xfId="0" applyNumberFormat="1" applyFont="1" applyFill="1" applyBorder="1" applyAlignment="1">
      <alignment horizontal="left"/>
    </xf>
    <xf numFmtId="0" fontId="25" fillId="10" borderId="18" xfId="0" applyFont="1" applyFill="1" applyBorder="1" applyAlignment="1">
      <alignment horizontal="left"/>
    </xf>
    <xf numFmtId="0" fontId="40" fillId="10" borderId="6" xfId="0" applyFont="1" applyFill="1" applyBorder="1" applyAlignment="1">
      <alignment horizontal="left"/>
    </xf>
    <xf numFmtId="0" fontId="25" fillId="10" borderId="7" xfId="0" applyFont="1" applyFill="1" applyBorder="1" applyAlignment="1">
      <alignment horizontal="left"/>
    </xf>
    <xf numFmtId="0" fontId="26" fillId="10" borderId="23" xfId="0" applyFont="1" applyFill="1" applyBorder="1" applyAlignment="1">
      <alignment horizontal="center"/>
    </xf>
    <xf numFmtId="0" fontId="25" fillId="10" borderId="23" xfId="0" applyFont="1" applyFill="1" applyBorder="1" applyAlignment="1">
      <alignment horizontal="left"/>
    </xf>
    <xf numFmtId="0" fontId="25" fillId="10" borderId="8" xfId="0" applyFont="1" applyFill="1" applyBorder="1" applyAlignment="1">
      <alignment horizontal="left"/>
    </xf>
    <xf numFmtId="14" fontId="25" fillId="10" borderId="9" xfId="0" applyNumberFormat="1" applyFont="1" applyFill="1" applyBorder="1" applyAlignment="1">
      <alignment horizontal="left"/>
    </xf>
    <xf numFmtId="0" fontId="25" fillId="10" borderId="13" xfId="0" applyFont="1" applyFill="1" applyBorder="1" applyAlignment="1">
      <alignment horizontal="left"/>
    </xf>
    <xf numFmtId="0" fontId="40" fillId="10" borderId="2" xfId="0" applyFont="1" applyFill="1" applyBorder="1" applyAlignment="1">
      <alignment horizontal="left"/>
    </xf>
    <xf numFmtId="0" fontId="25" fillId="10" borderId="9" xfId="0" applyFont="1" applyFill="1" applyBorder="1" applyAlignment="1">
      <alignment horizontal="left"/>
    </xf>
    <xf numFmtId="0" fontId="26" fillId="10" borderId="37" xfId="0" applyFont="1" applyFill="1" applyBorder="1" applyAlignment="1">
      <alignment horizontal="center"/>
    </xf>
    <xf numFmtId="0" fontId="25" fillId="10" borderId="37" xfId="0" applyFont="1" applyFill="1" applyBorder="1" applyAlignment="1">
      <alignment horizontal="left"/>
    </xf>
    <xf numFmtId="0" fontId="25" fillId="10" borderId="10" xfId="0" applyFont="1" applyFill="1" applyBorder="1" applyAlignment="1">
      <alignment horizontal="left"/>
    </xf>
    <xf numFmtId="14" fontId="25" fillId="10" borderId="12" xfId="0" applyNumberFormat="1" applyFont="1" applyFill="1" applyBorder="1" applyAlignment="1">
      <alignment horizontal="left"/>
    </xf>
    <xf numFmtId="0" fontId="25" fillId="10" borderId="14" xfId="0" applyFont="1" applyFill="1" applyBorder="1" applyAlignment="1">
      <alignment horizontal="left"/>
    </xf>
    <xf numFmtId="0" fontId="40" fillId="10" borderId="11" xfId="0" applyFont="1" applyFill="1" applyBorder="1" applyAlignment="1">
      <alignment horizontal="left"/>
    </xf>
    <xf numFmtId="0" fontId="25" fillId="10" borderId="12" xfId="0" applyFont="1" applyFill="1" applyBorder="1" applyAlignment="1">
      <alignment horizontal="left"/>
    </xf>
    <xf numFmtId="0" fontId="25" fillId="10" borderId="21" xfId="0" applyFont="1" applyFill="1" applyBorder="1" applyAlignment="1">
      <alignment horizontal="left"/>
    </xf>
    <xf numFmtId="0" fontId="25" fillId="10" borderId="22" xfId="0" applyFont="1" applyFill="1" applyBorder="1" applyAlignment="1">
      <alignment horizontal="left" vertical="center"/>
    </xf>
    <xf numFmtId="0" fontId="25" fillId="10" borderId="5" xfId="0" applyFont="1" applyFill="1" applyBorder="1" applyAlignment="1">
      <alignment horizontal="left" vertical="center"/>
    </xf>
    <xf numFmtId="0" fontId="25" fillId="10" borderId="18" xfId="0" applyFont="1" applyFill="1" applyBorder="1" applyAlignment="1">
      <alignment horizontal="left" vertical="center"/>
    </xf>
    <xf numFmtId="0" fontId="25" fillId="10" borderId="7" xfId="0" applyFont="1" applyFill="1" applyBorder="1" applyAlignment="1">
      <alignment horizontal="left" vertical="center"/>
    </xf>
    <xf numFmtId="0" fontId="25" fillId="10" borderId="23" xfId="0" applyFont="1" applyFill="1" applyBorder="1" applyAlignment="1">
      <alignment horizontal="left" vertical="center"/>
    </xf>
    <xf numFmtId="0" fontId="25" fillId="10" borderId="8" xfId="0" applyFont="1" applyFill="1" applyBorder="1" applyAlignment="1">
      <alignment horizontal="left" vertical="center"/>
    </xf>
    <xf numFmtId="0" fontId="25" fillId="10" borderId="13" xfId="0" applyFont="1" applyFill="1" applyBorder="1" applyAlignment="1">
      <alignment horizontal="left" vertical="center"/>
    </xf>
    <xf numFmtId="0" fontId="25" fillId="10" borderId="9" xfId="0" applyFont="1" applyFill="1" applyBorder="1" applyAlignment="1">
      <alignment horizontal="left" vertical="center"/>
    </xf>
    <xf numFmtId="0" fontId="25" fillId="10" borderId="37" xfId="0" applyFont="1" applyFill="1" applyBorder="1" applyAlignment="1">
      <alignment horizontal="left" vertical="center"/>
    </xf>
    <xf numFmtId="0" fontId="25" fillId="10" borderId="10" xfId="0" applyFont="1" applyFill="1" applyBorder="1" applyAlignment="1">
      <alignment horizontal="left" vertical="center"/>
    </xf>
    <xf numFmtId="0" fontId="25" fillId="10" borderId="14" xfId="0" applyFont="1" applyFill="1" applyBorder="1" applyAlignment="1">
      <alignment horizontal="left" vertical="center"/>
    </xf>
    <xf numFmtId="0" fontId="25" fillId="10" borderId="12" xfId="0" applyFont="1" applyFill="1" applyBorder="1" applyAlignment="1">
      <alignment horizontal="left" vertical="center"/>
    </xf>
    <xf numFmtId="14" fontId="25" fillId="10" borderId="5" xfId="0" applyNumberFormat="1" applyFont="1" applyFill="1" applyBorder="1" applyAlignment="1">
      <alignment horizontal="left"/>
    </xf>
    <xf numFmtId="14" fontId="25" fillId="10" borderId="8" xfId="0" applyNumberFormat="1" applyFont="1" applyFill="1" applyBorder="1" applyAlignment="1">
      <alignment horizontal="left"/>
    </xf>
    <xf numFmtId="14" fontId="9" fillId="10" borderId="10" xfId="0" applyNumberFormat="1" applyFont="1" applyFill="1" applyBorder="1" applyAlignment="1">
      <alignment horizontal="left" vertical="center"/>
    </xf>
    <xf numFmtId="0" fontId="9" fillId="10" borderId="14" xfId="0" applyFont="1" applyFill="1" applyBorder="1" applyAlignment="1">
      <alignment horizontal="left" vertical="center"/>
    </xf>
    <xf numFmtId="0" fontId="9" fillId="10" borderId="12" xfId="0" applyFont="1" applyFill="1" applyBorder="1" applyAlignment="1">
      <alignment horizontal="left" vertical="center"/>
    </xf>
    <xf numFmtId="166" fontId="9" fillId="10" borderId="22" xfId="1" applyFont="1" applyFill="1" applyBorder="1" applyAlignment="1">
      <alignment horizontal="left"/>
    </xf>
    <xf numFmtId="167" fontId="9" fillId="10" borderId="5" xfId="1" applyNumberFormat="1" applyFont="1" applyFill="1" applyBorder="1"/>
    <xf numFmtId="166" fontId="9" fillId="10" borderId="18" xfId="1" applyFont="1" applyFill="1" applyBorder="1"/>
    <xf numFmtId="166" fontId="9" fillId="10" borderId="7" xfId="1" applyFont="1" applyFill="1" applyBorder="1"/>
    <xf numFmtId="166" fontId="9" fillId="10" borderId="23" xfId="1" applyFont="1" applyFill="1" applyBorder="1" applyAlignment="1">
      <alignment horizontal="left"/>
    </xf>
    <xf numFmtId="167" fontId="9" fillId="10" borderId="8" xfId="1" applyNumberFormat="1" applyFont="1" applyFill="1" applyBorder="1"/>
    <xf numFmtId="166" fontId="9" fillId="10" borderId="13" xfId="1" applyFont="1" applyFill="1" applyBorder="1"/>
    <xf numFmtId="166" fontId="9" fillId="10" borderId="9" xfId="1" applyFont="1" applyFill="1" applyBorder="1"/>
    <xf numFmtId="166" fontId="9" fillId="10" borderId="37" xfId="1" applyFont="1" applyFill="1" applyBorder="1" applyAlignment="1">
      <alignment horizontal="left"/>
    </xf>
    <xf numFmtId="167" fontId="9" fillId="10" borderId="10" xfId="1" applyNumberFormat="1" applyFont="1" applyFill="1" applyBorder="1"/>
    <xf numFmtId="166" fontId="9" fillId="10" borderId="14" xfId="1" applyFont="1" applyFill="1" applyBorder="1"/>
    <xf numFmtId="166" fontId="9" fillId="10" borderId="12" xfId="1" applyFont="1" applyFill="1" applyBorder="1"/>
    <xf numFmtId="0" fontId="26" fillId="10" borderId="54" xfId="0" applyFont="1" applyFill="1" applyBorder="1" applyAlignment="1">
      <alignment horizontal="center"/>
    </xf>
    <xf numFmtId="166" fontId="9" fillId="10" borderId="54" xfId="1" applyFont="1" applyFill="1" applyBorder="1" applyAlignment="1">
      <alignment horizontal="left"/>
    </xf>
    <xf numFmtId="0" fontId="25" fillId="10" borderId="48" xfId="0" applyFont="1" applyFill="1" applyBorder="1" applyAlignment="1">
      <alignment horizontal="left"/>
    </xf>
    <xf numFmtId="14" fontId="25" fillId="10" borderId="57" xfId="0" applyNumberFormat="1" applyFont="1" applyFill="1" applyBorder="1" applyAlignment="1">
      <alignment horizontal="left"/>
    </xf>
    <xf numFmtId="167" fontId="9" fillId="10" borderId="48" xfId="1" applyNumberFormat="1" applyFont="1" applyFill="1" applyBorder="1"/>
    <xf numFmtId="166" fontId="9" fillId="10" borderId="50" xfId="1" applyFont="1" applyFill="1" applyBorder="1"/>
    <xf numFmtId="0" fontId="40" fillId="10" borderId="49" xfId="0" applyFont="1" applyFill="1" applyBorder="1" applyAlignment="1">
      <alignment horizontal="left"/>
    </xf>
    <xf numFmtId="166" fontId="9" fillId="10" borderId="57" xfId="1" applyFont="1" applyFill="1" applyBorder="1"/>
    <xf numFmtId="0" fontId="26" fillId="11" borderId="22" xfId="0" applyFont="1" applyFill="1" applyBorder="1" applyAlignment="1">
      <alignment horizontal="left"/>
    </xf>
    <xf numFmtId="168" fontId="9" fillId="11" borderId="5" xfId="1" applyNumberFormat="1" applyFont="1" applyFill="1" applyBorder="1"/>
    <xf numFmtId="168" fontId="9" fillId="11" borderId="7" xfId="1" applyNumberFormat="1" applyFont="1" applyFill="1" applyBorder="1"/>
    <xf numFmtId="167" fontId="9" fillId="11" borderId="5" xfId="1" applyNumberFormat="1" applyFont="1" applyFill="1" applyBorder="1"/>
    <xf numFmtId="166" fontId="9" fillId="11" borderId="18" xfId="1" applyFont="1" applyFill="1" applyBorder="1"/>
    <xf numFmtId="0" fontId="40" fillId="11" borderId="6" xfId="0" applyFont="1" applyFill="1" applyBorder="1" applyAlignment="1">
      <alignment horizontal="left"/>
    </xf>
    <xf numFmtId="166" fontId="9" fillId="11" borderId="7" xfId="1" applyFont="1" applyFill="1" applyBorder="1"/>
    <xf numFmtId="0" fontId="26" fillId="11" borderId="23" xfId="0" applyFont="1" applyFill="1" applyBorder="1" applyAlignment="1">
      <alignment horizontal="center"/>
    </xf>
    <xf numFmtId="168" fontId="9" fillId="11" borderId="8" xfId="1" applyNumberFormat="1" applyFont="1" applyFill="1" applyBorder="1"/>
    <xf numFmtId="168" fontId="9" fillId="11" borderId="9" xfId="1" applyNumberFormat="1" applyFont="1" applyFill="1" applyBorder="1"/>
    <xf numFmtId="167" fontId="9" fillId="11" borderId="8" xfId="1" applyNumberFormat="1" applyFont="1" applyFill="1" applyBorder="1"/>
    <xf numFmtId="166" fontId="9" fillId="11" borderId="13" xfId="1" applyFont="1" applyFill="1" applyBorder="1"/>
    <xf numFmtId="0" fontId="40" fillId="11" borderId="2" xfId="0" applyFont="1" applyFill="1" applyBorder="1" applyAlignment="1">
      <alignment horizontal="left"/>
    </xf>
    <xf numFmtId="166" fontId="9" fillId="11" borderId="9" xfId="1" applyFont="1" applyFill="1" applyBorder="1"/>
    <xf numFmtId="0" fontId="26" fillId="11" borderId="54" xfId="0" applyFont="1" applyFill="1" applyBorder="1" applyAlignment="1">
      <alignment horizontal="center"/>
    </xf>
    <xf numFmtId="168" fontId="9" fillId="11" borderId="10" xfId="1" applyNumberFormat="1" applyFont="1" applyFill="1" applyBorder="1"/>
    <xf numFmtId="168" fontId="9" fillId="11" borderId="12" xfId="1" applyNumberFormat="1" applyFont="1" applyFill="1" applyBorder="1"/>
    <xf numFmtId="167" fontId="9" fillId="11" borderId="48" xfId="1" applyNumberFormat="1" applyFont="1" applyFill="1" applyBorder="1"/>
    <xf numFmtId="166" fontId="9" fillId="11" borderId="50" xfId="1" applyFont="1" applyFill="1" applyBorder="1"/>
    <xf numFmtId="0" fontId="40" fillId="11" borderId="11" xfId="0" applyFont="1" applyFill="1" applyBorder="1" applyAlignment="1">
      <alignment horizontal="left"/>
    </xf>
    <xf numFmtId="166" fontId="9" fillId="11" borderId="12" xfId="1" applyFont="1" applyFill="1" applyBorder="1"/>
    <xf numFmtId="168" fontId="9" fillId="11" borderId="48" xfId="1" applyNumberFormat="1" applyFont="1" applyFill="1" applyBorder="1"/>
    <xf numFmtId="168" fontId="9" fillId="11" borderId="57" xfId="1" applyNumberFormat="1" applyFont="1" applyFill="1" applyBorder="1"/>
    <xf numFmtId="0" fontId="40" fillId="11" borderId="49" xfId="0" applyFont="1" applyFill="1" applyBorder="1" applyAlignment="1">
      <alignment horizontal="left"/>
    </xf>
    <xf numFmtId="166" fontId="9" fillId="11" borderId="57" xfId="1" applyFont="1" applyFill="1" applyBorder="1"/>
    <xf numFmtId="0" fontId="26" fillId="8" borderId="22" xfId="0" applyFont="1" applyFill="1" applyBorder="1" applyAlignment="1">
      <alignment horizontal="left"/>
    </xf>
    <xf numFmtId="168" fontId="9" fillId="8" borderId="5" xfId="1" applyNumberFormat="1" applyFont="1" applyFill="1" applyBorder="1"/>
    <xf numFmtId="168" fontId="9" fillId="8" borderId="7" xfId="1" applyNumberFormat="1" applyFont="1" applyFill="1" applyBorder="1"/>
    <xf numFmtId="167" fontId="9" fillId="8" borderId="5" xfId="1" applyNumberFormat="1" applyFont="1" applyFill="1" applyBorder="1"/>
    <xf numFmtId="166" fontId="9" fillId="8" borderId="18" xfId="1" applyFont="1" applyFill="1" applyBorder="1"/>
    <xf numFmtId="0" fontId="40" fillId="8" borderId="6" xfId="0" applyFont="1" applyFill="1" applyBorder="1" applyAlignment="1">
      <alignment horizontal="left"/>
    </xf>
    <xf numFmtId="166" fontId="9" fillId="8" borderId="7" xfId="1" applyFont="1" applyFill="1" applyBorder="1"/>
    <xf numFmtId="0" fontId="26" fillId="8" borderId="23" xfId="0" applyFont="1" applyFill="1" applyBorder="1" applyAlignment="1">
      <alignment horizontal="left"/>
    </xf>
    <xf numFmtId="168" fontId="25" fillId="8" borderId="8" xfId="1" applyNumberFormat="1" applyFont="1" applyFill="1" applyBorder="1"/>
    <xf numFmtId="168" fontId="9" fillId="8" borderId="9" xfId="1" applyNumberFormat="1" applyFont="1" applyFill="1" applyBorder="1"/>
    <xf numFmtId="167" fontId="9" fillId="8" borderId="8" xfId="1" applyNumberFormat="1" applyFont="1" applyFill="1" applyBorder="1"/>
    <xf numFmtId="166" fontId="9" fillId="8" borderId="13" xfId="1" applyFont="1" applyFill="1" applyBorder="1"/>
    <xf numFmtId="0" fontId="40" fillId="8" borderId="2" xfId="0" applyFont="1" applyFill="1" applyBorder="1" applyAlignment="1">
      <alignment horizontal="left"/>
    </xf>
    <xf numFmtId="166" fontId="9" fillId="8" borderId="9" xfId="1" applyFont="1" applyFill="1" applyBorder="1"/>
    <xf numFmtId="168" fontId="9" fillId="8" borderId="8" xfId="1" applyNumberFormat="1" applyFont="1" applyFill="1" applyBorder="1"/>
    <xf numFmtId="0" fontId="26" fillId="8" borderId="54" xfId="0" applyFont="1" applyFill="1" applyBorder="1" applyAlignment="1">
      <alignment horizontal="left"/>
    </xf>
    <xf numFmtId="168" fontId="9" fillId="8" borderId="10" xfId="1" applyNumberFormat="1" applyFont="1" applyFill="1" applyBorder="1"/>
    <xf numFmtId="168" fontId="9" fillId="8" borderId="12" xfId="1" applyNumberFormat="1" applyFont="1" applyFill="1" applyBorder="1"/>
    <xf numFmtId="167" fontId="9" fillId="8" borderId="48" xfId="1" applyNumberFormat="1" applyFont="1" applyFill="1" applyBorder="1"/>
    <xf numFmtId="166" fontId="9" fillId="8" borderId="50" xfId="1" applyFont="1" applyFill="1" applyBorder="1"/>
    <xf numFmtId="0" fontId="40" fillId="8" borderId="11" xfId="0" applyFont="1" applyFill="1" applyBorder="1" applyAlignment="1">
      <alignment horizontal="left"/>
    </xf>
    <xf numFmtId="166" fontId="9" fillId="8" borderId="12" xfId="1" applyFont="1" applyFill="1" applyBorder="1"/>
    <xf numFmtId="168" fontId="9" fillId="8" borderId="48" xfId="1" applyNumberFormat="1" applyFont="1" applyFill="1" applyBorder="1"/>
    <xf numFmtId="168" fontId="9" fillId="8" borderId="57" xfId="1" applyNumberFormat="1" applyFont="1" applyFill="1" applyBorder="1"/>
    <xf numFmtId="0" fontId="40" fillId="8" borderId="49" xfId="0" applyFont="1" applyFill="1" applyBorder="1" applyAlignment="1">
      <alignment horizontal="left"/>
    </xf>
    <xf numFmtId="166" fontId="9" fillId="8" borderId="57" xfId="1" applyFont="1" applyFill="1" applyBorder="1"/>
    <xf numFmtId="0" fontId="26" fillId="12" borderId="22" xfId="0" applyFont="1" applyFill="1" applyBorder="1" applyAlignment="1">
      <alignment horizontal="left"/>
    </xf>
    <xf numFmtId="168" fontId="9" fillId="12" borderId="5" xfId="1" applyNumberFormat="1" applyFont="1" applyFill="1" applyBorder="1"/>
    <xf numFmtId="168" fontId="9" fillId="12" borderId="7" xfId="1" applyNumberFormat="1" applyFont="1" applyFill="1" applyBorder="1"/>
    <xf numFmtId="167" fontId="9" fillId="12" borderId="5" xfId="1" applyNumberFormat="1" applyFont="1" applyFill="1" applyBorder="1"/>
    <xf numFmtId="166" fontId="9" fillId="12" borderId="18" xfId="1" applyFont="1" applyFill="1" applyBorder="1"/>
    <xf numFmtId="0" fontId="40" fillId="12" borderId="6" xfId="0" applyFont="1" applyFill="1" applyBorder="1" applyAlignment="1">
      <alignment horizontal="left"/>
    </xf>
    <xf numFmtId="166" fontId="9" fillId="12" borderId="7" xfId="1" applyFont="1" applyFill="1" applyBorder="1"/>
    <xf numFmtId="0" fontId="26" fillId="12" borderId="23" xfId="0" applyFont="1" applyFill="1" applyBorder="1" applyAlignment="1">
      <alignment horizontal="center"/>
    </xf>
    <xf numFmtId="168" fontId="25" fillId="12" borderId="8" xfId="1" applyNumberFormat="1" applyFont="1" applyFill="1" applyBorder="1"/>
    <xf numFmtId="168" fontId="9" fillId="12" borderId="9" xfId="1" applyNumberFormat="1" applyFont="1" applyFill="1" applyBorder="1"/>
    <xf numFmtId="167" fontId="9" fillId="12" borderId="8" xfId="1" applyNumberFormat="1" applyFont="1" applyFill="1" applyBorder="1"/>
    <xf numFmtId="166" fontId="9" fillId="12" borderId="13" xfId="1" applyFont="1" applyFill="1" applyBorder="1"/>
    <xf numFmtId="0" fontId="40" fillId="12" borderId="2" xfId="0" applyFont="1" applyFill="1" applyBorder="1" applyAlignment="1">
      <alignment horizontal="left"/>
    </xf>
    <xf numFmtId="166" fontId="9" fillId="12" borderId="9" xfId="1" applyFont="1" applyFill="1" applyBorder="1"/>
    <xf numFmtId="168" fontId="9" fillId="12" borderId="8" xfId="1" applyNumberFormat="1" applyFont="1" applyFill="1" applyBorder="1"/>
    <xf numFmtId="167" fontId="25" fillId="12" borderId="8" xfId="1" applyNumberFormat="1" applyFont="1" applyFill="1" applyBorder="1"/>
    <xf numFmtId="166" fontId="25" fillId="12" borderId="13" xfId="1" applyFont="1" applyFill="1" applyBorder="1"/>
    <xf numFmtId="166" fontId="25" fillId="12" borderId="9" xfId="1" applyFont="1" applyFill="1" applyBorder="1"/>
    <xf numFmtId="0" fontId="26" fillId="12" borderId="37" xfId="0" applyFont="1" applyFill="1" applyBorder="1" applyAlignment="1">
      <alignment horizontal="center"/>
    </xf>
    <xf numFmtId="168" fontId="25" fillId="12" borderId="10" xfId="1" applyNumberFormat="1" applyFont="1" applyFill="1" applyBorder="1"/>
    <xf numFmtId="168" fontId="25" fillId="12" borderId="12" xfId="1" applyNumberFormat="1" applyFont="1" applyFill="1" applyBorder="1"/>
    <xf numFmtId="167" fontId="25" fillId="12" borderId="10" xfId="1" applyNumberFormat="1" applyFont="1" applyFill="1" applyBorder="1"/>
    <xf numFmtId="166" fontId="25" fillId="12" borderId="14" xfId="1" applyFont="1" applyFill="1" applyBorder="1"/>
    <xf numFmtId="0" fontId="40" fillId="12" borderId="11" xfId="0" applyFont="1" applyFill="1" applyBorder="1" applyAlignment="1">
      <alignment horizontal="left"/>
    </xf>
    <xf numFmtId="166" fontId="25" fillId="12" borderId="12" xfId="1" applyFont="1" applyFill="1" applyBorder="1"/>
    <xf numFmtId="0" fontId="26" fillId="12" borderId="54" xfId="0" applyFont="1" applyFill="1" applyBorder="1" applyAlignment="1">
      <alignment horizontal="center"/>
    </xf>
    <xf numFmtId="168" fontId="25" fillId="12" borderId="48" xfId="1" applyNumberFormat="1" applyFont="1" applyFill="1" applyBorder="1"/>
    <xf numFmtId="168" fontId="25" fillId="12" borderId="57" xfId="1" applyNumberFormat="1" applyFont="1" applyFill="1" applyBorder="1"/>
    <xf numFmtId="167" fontId="25" fillId="12" borderId="48" xfId="1" applyNumberFormat="1" applyFont="1" applyFill="1" applyBorder="1"/>
    <xf numFmtId="166" fontId="25" fillId="12" borderId="50" xfId="1" applyFont="1" applyFill="1" applyBorder="1"/>
    <xf numFmtId="0" fontId="40" fillId="12" borderId="49" xfId="0" applyFont="1" applyFill="1" applyBorder="1" applyAlignment="1">
      <alignment horizontal="left"/>
    </xf>
    <xf numFmtId="166" fontId="25" fillId="12" borderId="57" xfId="1" applyFont="1" applyFill="1" applyBorder="1"/>
    <xf numFmtId="0" fontId="26" fillId="14" borderId="22" xfId="0" applyFont="1" applyFill="1" applyBorder="1" applyAlignment="1">
      <alignment horizontal="left"/>
    </xf>
    <xf numFmtId="168" fontId="9" fillId="14" borderId="5" xfId="1" applyNumberFormat="1" applyFont="1" applyFill="1" applyBorder="1"/>
    <xf numFmtId="168" fontId="9" fillId="14" borderId="7" xfId="1" applyNumberFormat="1" applyFont="1" applyFill="1" applyBorder="1"/>
    <xf numFmtId="167" fontId="25" fillId="14" borderId="5" xfId="1" applyNumberFormat="1" applyFont="1" applyFill="1" applyBorder="1"/>
    <xf numFmtId="166" fontId="25" fillId="14" borderId="18" xfId="1" applyFont="1" applyFill="1" applyBorder="1"/>
    <xf numFmtId="0" fontId="40" fillId="14" borderId="6" xfId="0" applyFont="1" applyFill="1" applyBorder="1" applyAlignment="1">
      <alignment horizontal="left"/>
    </xf>
    <xf numFmtId="166" fontId="9" fillId="14" borderId="7" xfId="1" applyFont="1" applyFill="1" applyBorder="1"/>
    <xf numFmtId="0" fontId="26" fillId="14" borderId="23" xfId="0" applyFont="1" applyFill="1" applyBorder="1" applyAlignment="1">
      <alignment horizontal="left"/>
    </xf>
    <xf numFmtId="168" fontId="25" fillId="14" borderId="8" xfId="1" applyNumberFormat="1" applyFont="1" applyFill="1" applyBorder="1"/>
    <xf numFmtId="168" fontId="9" fillId="14" borderId="9" xfId="1" applyNumberFormat="1" applyFont="1" applyFill="1" applyBorder="1"/>
    <xf numFmtId="167" fontId="9" fillId="14" borderId="8" xfId="1" applyNumberFormat="1" applyFont="1" applyFill="1" applyBorder="1"/>
    <xf numFmtId="166" fontId="9" fillId="14" borderId="13" xfId="1" applyFont="1" applyFill="1" applyBorder="1"/>
    <xf numFmtId="0" fontId="40" fillId="14" borderId="2" xfId="0" applyFont="1" applyFill="1" applyBorder="1" applyAlignment="1">
      <alignment horizontal="left"/>
    </xf>
    <xf numFmtId="166" fontId="9" fillId="14" borderId="9" xfId="1" applyFont="1" applyFill="1" applyBorder="1"/>
    <xf numFmtId="0" fontId="26" fillId="14" borderId="23" xfId="0" applyFont="1" applyFill="1" applyBorder="1" applyAlignment="1">
      <alignment horizontal="center"/>
    </xf>
    <xf numFmtId="168" fontId="9" fillId="14" borderId="8" xfId="1" applyNumberFormat="1" applyFont="1" applyFill="1" applyBorder="1"/>
    <xf numFmtId="166" fontId="25" fillId="14" borderId="9" xfId="1" applyFont="1" applyFill="1" applyBorder="1"/>
    <xf numFmtId="168" fontId="25" fillId="14" borderId="9" xfId="1" applyNumberFormat="1" applyFont="1" applyFill="1" applyBorder="1"/>
    <xf numFmtId="0" fontId="26" fillId="14" borderId="54" xfId="0" applyFont="1" applyFill="1" applyBorder="1" applyAlignment="1">
      <alignment horizontal="center"/>
    </xf>
    <xf numFmtId="168" fontId="9" fillId="14" borderId="48" xfId="1" applyNumberFormat="1" applyFont="1" applyFill="1" applyBorder="1"/>
    <xf numFmtId="168" fontId="9" fillId="14" borderId="57" xfId="1" applyNumberFormat="1" applyFont="1" applyFill="1" applyBorder="1"/>
    <xf numFmtId="167" fontId="9" fillId="14" borderId="48" xfId="1" applyNumberFormat="1" applyFont="1" applyFill="1" applyBorder="1"/>
    <xf numFmtId="166" fontId="9" fillId="14" borderId="50" xfId="1" applyFont="1" applyFill="1" applyBorder="1"/>
    <xf numFmtId="0" fontId="40" fillId="14" borderId="11" xfId="0" applyFont="1" applyFill="1" applyBorder="1" applyAlignment="1">
      <alignment horizontal="left"/>
    </xf>
    <xf numFmtId="166" fontId="9" fillId="14" borderId="12" xfId="1" applyFont="1" applyFill="1" applyBorder="1"/>
    <xf numFmtId="167" fontId="9" fillId="14" borderId="5" xfId="1" applyNumberFormat="1" applyFont="1" applyFill="1" applyBorder="1"/>
    <xf numFmtId="166" fontId="9" fillId="14" borderId="18" xfId="1" applyFont="1" applyFill="1" applyBorder="1"/>
    <xf numFmtId="0" fontId="26" fillId="14" borderId="37" xfId="0" applyFont="1" applyFill="1" applyBorder="1" applyAlignment="1">
      <alignment horizontal="center"/>
    </xf>
    <xf numFmtId="168" fontId="25" fillId="14" borderId="48" xfId="1" applyNumberFormat="1" applyFont="1" applyFill="1" applyBorder="1"/>
    <xf numFmtId="167" fontId="9" fillId="14" borderId="10" xfId="1" applyNumberFormat="1" applyFont="1" applyFill="1" applyBorder="1"/>
    <xf numFmtId="166" fontId="9" fillId="14" borderId="14" xfId="1" applyFont="1" applyFill="1" applyBorder="1"/>
    <xf numFmtId="168" fontId="9" fillId="14" borderId="10" xfId="1" applyNumberFormat="1" applyFont="1" applyFill="1" applyBorder="1"/>
    <xf numFmtId="168" fontId="9" fillId="14" borderId="12" xfId="1" applyNumberFormat="1" applyFont="1" applyFill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10" fillId="0" borderId="0" xfId="0" applyFont="1" applyAlignment="1">
      <alignment horizontal="left" vertical="center"/>
    </xf>
    <xf numFmtId="0" fontId="40" fillId="12" borderId="18" xfId="0" applyFont="1" applyFill="1" applyBorder="1" applyAlignment="1">
      <alignment horizontal="left"/>
    </xf>
    <xf numFmtId="0" fontId="40" fillId="12" borderId="10" xfId="0" applyFont="1" applyFill="1" applyBorder="1" applyAlignment="1">
      <alignment horizontal="left"/>
    </xf>
    <xf numFmtId="0" fontId="40" fillId="12" borderId="48" xfId="0" applyFont="1" applyFill="1" applyBorder="1" applyAlignment="1">
      <alignment horizontal="left"/>
    </xf>
    <xf numFmtId="0" fontId="40" fillId="12" borderId="50" xfId="0" applyFont="1" applyFill="1" applyBorder="1" applyAlignment="1">
      <alignment horizontal="left"/>
    </xf>
    <xf numFmtId="0" fontId="40" fillId="12" borderId="14" xfId="0" applyFont="1" applyFill="1" applyBorder="1" applyAlignment="1">
      <alignment horizontal="left"/>
    </xf>
    <xf numFmtId="0" fontId="35" fillId="0" borderId="19" xfId="0" applyFont="1" applyBorder="1" applyAlignment="1">
      <alignment horizontal="left"/>
    </xf>
    <xf numFmtId="0" fontId="63" fillId="0" borderId="0" xfId="0" applyFont="1" applyBorder="1" applyAlignment="1" applyProtection="1">
      <alignment vertical="center"/>
    </xf>
    <xf numFmtId="0" fontId="64" fillId="0" borderId="0" xfId="0" applyFont="1" applyAlignment="1" applyProtection="1"/>
    <xf numFmtId="0" fontId="65" fillId="0" borderId="0" xfId="0" applyFont="1" applyBorder="1" applyAlignment="1" applyProtection="1">
      <alignment vertical="center"/>
    </xf>
    <xf numFmtId="0" fontId="47" fillId="0" borderId="0" xfId="0" applyFont="1" applyAlignment="1" applyProtection="1"/>
    <xf numFmtId="0" fontId="67" fillId="0" borderId="0" xfId="0" applyFont="1" applyAlignment="1" applyProtection="1"/>
    <xf numFmtId="0" fontId="25" fillId="10" borderId="27" xfId="0" applyFont="1" applyFill="1" applyBorder="1" applyAlignment="1">
      <alignment horizontal="left"/>
    </xf>
    <xf numFmtId="0" fontId="25" fillId="10" borderId="29" xfId="0" applyFont="1" applyFill="1" applyBorder="1" applyAlignment="1">
      <alignment horizontal="left"/>
    </xf>
    <xf numFmtId="0" fontId="25" fillId="10" borderId="28" xfId="0" applyFont="1" applyFill="1" applyBorder="1" applyAlignment="1">
      <alignment horizontal="left"/>
    </xf>
    <xf numFmtId="0" fontId="39" fillId="15" borderId="42" xfId="0" applyFont="1" applyFill="1" applyBorder="1" applyAlignment="1">
      <alignment horizontal="left" wrapText="1"/>
    </xf>
    <xf numFmtId="0" fontId="39" fillId="15" borderId="62" xfId="0" applyFont="1" applyFill="1" applyBorder="1" applyAlignment="1">
      <alignment horizontal="left" wrapText="1"/>
    </xf>
    <xf numFmtId="0" fontId="40" fillId="9" borderId="5" xfId="0" applyFont="1" applyFill="1" applyBorder="1" applyAlignment="1">
      <alignment horizontal="left"/>
    </xf>
    <xf numFmtId="0" fontId="40" fillId="10" borderId="5" xfId="0" applyFont="1" applyFill="1" applyBorder="1" applyAlignment="1">
      <alignment horizontal="left"/>
    </xf>
    <xf numFmtId="0" fontId="40" fillId="10" borderId="18" xfId="0" applyFont="1" applyFill="1" applyBorder="1" applyAlignment="1">
      <alignment horizontal="left"/>
    </xf>
    <xf numFmtId="0" fontId="40" fillId="10" borderId="8" xfId="0" applyFont="1" applyFill="1" applyBorder="1" applyAlignment="1">
      <alignment horizontal="left"/>
    </xf>
    <xf numFmtId="0" fontId="40" fillId="10" borderId="13" xfId="0" applyFont="1" applyFill="1" applyBorder="1" applyAlignment="1">
      <alignment horizontal="left"/>
    </xf>
    <xf numFmtId="0" fontId="40" fillId="10" borderId="10" xfId="0" applyFont="1" applyFill="1" applyBorder="1" applyAlignment="1">
      <alignment horizontal="left"/>
    </xf>
    <xf numFmtId="0" fontId="40" fillId="10" borderId="14" xfId="0" applyFont="1" applyFill="1" applyBorder="1" applyAlignment="1">
      <alignment horizontal="left"/>
    </xf>
    <xf numFmtId="0" fontId="40" fillId="10" borderId="48" xfId="0" applyFont="1" applyFill="1" applyBorder="1" applyAlignment="1">
      <alignment horizontal="left"/>
    </xf>
    <xf numFmtId="0" fontId="40" fillId="10" borderId="50" xfId="0" applyFont="1" applyFill="1" applyBorder="1" applyAlignment="1">
      <alignment horizontal="left"/>
    </xf>
    <xf numFmtId="0" fontId="40" fillId="11" borderId="5" xfId="0" applyFont="1" applyFill="1" applyBorder="1" applyAlignment="1">
      <alignment horizontal="left"/>
    </xf>
    <xf numFmtId="0" fontId="40" fillId="11" borderId="18" xfId="0" applyFont="1" applyFill="1" applyBorder="1" applyAlignment="1">
      <alignment horizontal="left"/>
    </xf>
    <xf numFmtId="0" fontId="40" fillId="11" borderId="8" xfId="0" applyFont="1" applyFill="1" applyBorder="1" applyAlignment="1">
      <alignment horizontal="left"/>
    </xf>
    <xf numFmtId="0" fontId="40" fillId="11" borderId="13" xfId="0" applyFont="1" applyFill="1" applyBorder="1" applyAlignment="1">
      <alignment horizontal="left"/>
    </xf>
    <xf numFmtId="0" fontId="40" fillId="11" borderId="10" xfId="0" applyFont="1" applyFill="1" applyBorder="1" applyAlignment="1">
      <alignment horizontal="left"/>
    </xf>
    <xf numFmtId="0" fontId="40" fillId="11" borderId="50" xfId="0" applyFont="1" applyFill="1" applyBorder="1" applyAlignment="1">
      <alignment horizontal="left"/>
    </xf>
    <xf numFmtId="0" fontId="40" fillId="11" borderId="48" xfId="0" applyFont="1" applyFill="1" applyBorder="1" applyAlignment="1">
      <alignment horizontal="left"/>
    </xf>
    <xf numFmtId="0" fontId="40" fillId="8" borderId="5" xfId="0" applyFont="1" applyFill="1" applyBorder="1" applyAlignment="1">
      <alignment horizontal="left"/>
    </xf>
    <xf numFmtId="0" fontId="40" fillId="8" borderId="18" xfId="0" applyFont="1" applyFill="1" applyBorder="1" applyAlignment="1">
      <alignment horizontal="left"/>
    </xf>
    <xf numFmtId="0" fontId="40" fillId="8" borderId="8" xfId="0" applyFont="1" applyFill="1" applyBorder="1" applyAlignment="1">
      <alignment horizontal="left"/>
    </xf>
    <xf numFmtId="0" fontId="40" fillId="8" borderId="13" xfId="0" applyFont="1" applyFill="1" applyBorder="1" applyAlignment="1">
      <alignment horizontal="left"/>
    </xf>
    <xf numFmtId="0" fontId="40" fillId="8" borderId="10" xfId="0" applyFont="1" applyFill="1" applyBorder="1" applyAlignment="1">
      <alignment horizontal="left"/>
    </xf>
    <xf numFmtId="0" fontId="40" fillId="8" borderId="50" xfId="0" applyFont="1" applyFill="1" applyBorder="1" applyAlignment="1">
      <alignment horizontal="left"/>
    </xf>
    <xf numFmtId="0" fontId="40" fillId="8" borderId="48" xfId="0" applyFont="1" applyFill="1" applyBorder="1" applyAlignment="1">
      <alignment horizontal="left"/>
    </xf>
    <xf numFmtId="0" fontId="40" fillId="12" borderId="5" xfId="0" applyFont="1" applyFill="1" applyBorder="1" applyAlignment="1">
      <alignment horizontal="left"/>
    </xf>
    <xf numFmtId="0" fontId="40" fillId="12" borderId="8" xfId="0" applyFont="1" applyFill="1" applyBorder="1" applyAlignment="1">
      <alignment horizontal="left"/>
    </xf>
    <xf numFmtId="0" fontId="40" fillId="12" borderId="13" xfId="0" applyFont="1" applyFill="1" applyBorder="1" applyAlignment="1">
      <alignment horizontal="left"/>
    </xf>
    <xf numFmtId="0" fontId="40" fillId="14" borderId="5" xfId="0" applyFont="1" applyFill="1" applyBorder="1" applyAlignment="1">
      <alignment horizontal="left"/>
    </xf>
    <xf numFmtId="0" fontId="40" fillId="14" borderId="18" xfId="0" applyFont="1" applyFill="1" applyBorder="1" applyAlignment="1">
      <alignment horizontal="left"/>
    </xf>
    <xf numFmtId="0" fontId="40" fillId="14" borderId="8" xfId="0" applyFont="1" applyFill="1" applyBorder="1" applyAlignment="1">
      <alignment horizontal="left"/>
    </xf>
    <xf numFmtId="0" fontId="40" fillId="14" borderId="13" xfId="0" applyFont="1" applyFill="1" applyBorder="1" applyAlignment="1">
      <alignment horizontal="left"/>
    </xf>
    <xf numFmtId="0" fontId="40" fillId="14" borderId="48" xfId="0" applyFont="1" applyFill="1" applyBorder="1" applyAlignment="1">
      <alignment horizontal="left"/>
    </xf>
    <xf numFmtId="0" fontId="40" fillId="14" borderId="50" xfId="0" applyFont="1" applyFill="1" applyBorder="1" applyAlignment="1">
      <alignment horizontal="left"/>
    </xf>
    <xf numFmtId="0" fontId="40" fillId="14" borderId="10" xfId="0" applyFont="1" applyFill="1" applyBorder="1" applyAlignment="1">
      <alignment horizontal="left"/>
    </xf>
    <xf numFmtId="0" fontId="40" fillId="14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Protection="1">
      <protection locked="0"/>
    </xf>
    <xf numFmtId="14" fontId="9" fillId="0" borderId="0" xfId="0" applyNumberFormat="1" applyFont="1" applyFill="1" applyBorder="1"/>
    <xf numFmtId="0" fontId="9" fillId="0" borderId="0" xfId="0" applyFont="1" applyFill="1" applyBorder="1"/>
    <xf numFmtId="165" fontId="9" fillId="0" borderId="0" xfId="0" applyNumberFormat="1" applyFont="1" applyFill="1" applyBorder="1"/>
    <xf numFmtId="0" fontId="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66" fillId="0" borderId="0" xfId="0" applyFont="1" applyAlignment="1" applyProtection="1">
      <protection locked="0"/>
    </xf>
    <xf numFmtId="0" fontId="69" fillId="0" borderId="0" xfId="0" applyFont="1" applyFill="1"/>
    <xf numFmtId="165" fontId="68" fillId="0" borderId="0" xfId="0" applyNumberFormat="1" applyFont="1" applyAlignment="1" applyProtection="1"/>
    <xf numFmtId="0" fontId="68" fillId="0" borderId="0" xfId="0" applyFont="1" applyAlignment="1" applyProtection="1">
      <protection locked="0"/>
    </xf>
    <xf numFmtId="0" fontId="69" fillId="0" borderId="0" xfId="0" applyFont="1" applyAlignment="1" applyProtection="1">
      <protection locked="0"/>
    </xf>
    <xf numFmtId="0" fontId="61" fillId="0" borderId="0" xfId="0" applyFont="1" applyAlignment="1" applyProtection="1">
      <protection locked="0"/>
    </xf>
    <xf numFmtId="0" fontId="70" fillId="0" borderId="0" xfId="0" applyFont="1" applyAlignment="1" applyProtection="1">
      <protection locked="0"/>
    </xf>
    <xf numFmtId="0" fontId="66" fillId="0" borderId="0" xfId="0" applyFont="1" applyFill="1" applyProtection="1">
      <protection locked="0"/>
    </xf>
    <xf numFmtId="0" fontId="69" fillId="0" borderId="0" xfId="0" applyFont="1" applyAlignment="1" applyProtection="1"/>
    <xf numFmtId="0" fontId="2" fillId="6" borderId="0" xfId="0" applyFont="1" applyFill="1" applyAlignment="1" applyProtection="1"/>
    <xf numFmtId="0" fontId="1" fillId="6" borderId="0" xfId="0" applyFont="1" applyFill="1" applyAlignment="1" applyProtection="1"/>
    <xf numFmtId="0" fontId="68" fillId="6" borderId="0" xfId="0" applyFont="1" applyFill="1" applyAlignment="1" applyProtection="1"/>
    <xf numFmtId="0" fontId="2" fillId="6" borderId="0" xfId="0" applyFont="1" applyFill="1" applyAlignment="1" applyProtection="1">
      <alignment wrapText="1"/>
    </xf>
    <xf numFmtId="165" fontId="2" fillId="6" borderId="0" xfId="0" applyNumberFormat="1" applyFont="1" applyFill="1" applyAlignment="1" applyProtection="1"/>
    <xf numFmtId="0" fontId="1" fillId="6" borderId="0" xfId="0" applyFont="1" applyFill="1" applyAlignment="1" applyProtection="1">
      <alignment wrapText="1"/>
    </xf>
    <xf numFmtId="165" fontId="1" fillId="6" borderId="0" xfId="0" applyNumberFormat="1" applyFont="1" applyFill="1" applyAlignment="1" applyProtection="1"/>
    <xf numFmtId="14" fontId="9" fillId="6" borderId="51" xfId="0" applyNumberFormat="1" applyFont="1" applyFill="1" applyBorder="1" applyAlignment="1" applyProtection="1"/>
    <xf numFmtId="0" fontId="9" fillId="6" borderId="51" xfId="0" applyFont="1" applyFill="1" applyBorder="1" applyAlignment="1" applyProtection="1"/>
    <xf numFmtId="165" fontId="9" fillId="6" borderId="51" xfId="0" applyNumberFormat="1" applyFont="1" applyFill="1" applyBorder="1" applyAlignment="1" applyProtection="1"/>
    <xf numFmtId="165" fontId="9" fillId="6" borderId="35" xfId="0" applyNumberFormat="1" applyFont="1" applyFill="1" applyBorder="1" applyAlignment="1" applyProtection="1"/>
    <xf numFmtId="0" fontId="62" fillId="7" borderId="0" xfId="0" applyFont="1" applyFill="1" applyAlignment="1" applyProtection="1"/>
    <xf numFmtId="0" fontId="2" fillId="7" borderId="0" xfId="0" applyFont="1" applyFill="1" applyAlignment="1" applyProtection="1"/>
    <xf numFmtId="0" fontId="2" fillId="7" borderId="0" xfId="0" applyFont="1" applyFill="1" applyAlignment="1" applyProtection="1">
      <alignment wrapText="1"/>
      <protection locked="0"/>
    </xf>
    <xf numFmtId="0" fontId="2" fillId="7" borderId="0" xfId="0" applyFont="1" applyFill="1" applyAlignment="1" applyProtection="1">
      <protection locked="0"/>
    </xf>
    <xf numFmtId="165" fontId="2" fillId="7" borderId="0" xfId="0" applyNumberFormat="1" applyFont="1" applyFill="1" applyAlignment="1" applyProtection="1">
      <protection locked="0"/>
    </xf>
    <xf numFmtId="0" fontId="1" fillId="7" borderId="0" xfId="0" applyFont="1" applyFill="1" applyAlignment="1" applyProtection="1"/>
    <xf numFmtId="0" fontId="1" fillId="7" borderId="0" xfId="0" applyFont="1" applyFill="1" applyAlignment="1" applyProtection="1">
      <alignment wrapText="1"/>
      <protection locked="0"/>
    </xf>
    <xf numFmtId="0" fontId="1" fillId="7" borderId="0" xfId="0" applyFont="1" applyFill="1" applyAlignment="1" applyProtection="1">
      <protection locked="0"/>
    </xf>
    <xf numFmtId="165" fontId="1" fillId="7" borderId="0" xfId="0" applyNumberFormat="1" applyFont="1" applyFill="1" applyAlignment="1" applyProtection="1">
      <protection locked="0"/>
    </xf>
    <xf numFmtId="0" fontId="9" fillId="7" borderId="5" xfId="0" applyFont="1" applyFill="1" applyBorder="1" applyAlignment="1" applyProtection="1">
      <alignment wrapText="1"/>
    </xf>
    <xf numFmtId="165" fontId="9" fillId="7" borderId="6" xfId="0" applyNumberFormat="1" applyFont="1" applyFill="1" applyBorder="1" applyAlignment="1" applyProtection="1"/>
    <xf numFmtId="165" fontId="9" fillId="7" borderId="7" xfId="0" applyNumberFormat="1" applyFont="1" applyFill="1" applyBorder="1" applyAlignment="1" applyProtection="1"/>
    <xf numFmtId="0" fontId="9" fillId="7" borderId="8" xfId="0" applyFont="1" applyFill="1" applyBorder="1" applyAlignment="1" applyProtection="1">
      <alignment wrapText="1"/>
    </xf>
    <xf numFmtId="165" fontId="9" fillId="7" borderId="2" xfId="0" applyNumberFormat="1" applyFont="1" applyFill="1" applyBorder="1" applyAlignment="1" applyProtection="1"/>
    <xf numFmtId="165" fontId="9" fillId="7" borderId="9" xfId="0" applyNumberFormat="1" applyFont="1" applyFill="1" applyBorder="1" applyAlignment="1" applyProtection="1"/>
    <xf numFmtId="165" fontId="9" fillId="7" borderId="11" xfId="0" applyNumberFormat="1" applyFont="1" applyFill="1" applyBorder="1" applyAlignment="1" applyProtection="1"/>
    <xf numFmtId="165" fontId="9" fillId="7" borderId="12" xfId="0" applyNumberFormat="1" applyFont="1" applyFill="1" applyBorder="1" applyAlignment="1" applyProtection="1"/>
    <xf numFmtId="14" fontId="9" fillId="0" borderId="6" xfId="0" applyNumberFormat="1" applyFont="1" applyFill="1" applyBorder="1" applyAlignment="1" applyProtection="1">
      <protection locked="0"/>
    </xf>
    <xf numFmtId="14" fontId="9" fillId="0" borderId="2" xfId="0" applyNumberFormat="1" applyFont="1" applyFill="1" applyBorder="1" applyAlignment="1" applyProtection="1">
      <protection locked="0"/>
    </xf>
    <xf numFmtId="14" fontId="9" fillId="0" borderId="11" xfId="0" applyNumberFormat="1" applyFont="1" applyFill="1" applyBorder="1" applyAlignment="1" applyProtection="1">
      <protection locked="0"/>
    </xf>
    <xf numFmtId="0" fontId="9" fillId="7" borderId="10" xfId="0" applyFont="1" applyFill="1" applyBorder="1" applyAlignment="1" applyProtection="1">
      <alignment wrapText="1"/>
    </xf>
    <xf numFmtId="0" fontId="72" fillId="0" borderId="0" xfId="0" applyFont="1" applyAlignment="1"/>
    <xf numFmtId="0" fontId="24" fillId="0" borderId="0" xfId="0" applyFont="1"/>
    <xf numFmtId="0" fontId="5" fillId="0" borderId="0" xfId="0" applyFont="1" applyAlignment="1"/>
    <xf numFmtId="0" fontId="16" fillId="4" borderId="59" xfId="0" applyFont="1" applyFill="1" applyBorder="1" applyAlignment="1">
      <alignment vertical="center"/>
    </xf>
    <xf numFmtId="0" fontId="15" fillId="4" borderId="30" xfId="0" applyFont="1" applyFill="1" applyBorder="1" applyAlignment="1">
      <alignment vertical="center"/>
    </xf>
    <xf numFmtId="165" fontId="17" fillId="0" borderId="31" xfId="0" applyNumberFormat="1" applyFont="1" applyBorder="1"/>
    <xf numFmtId="165" fontId="17" fillId="0" borderId="66" xfId="0" applyNumberFormat="1" applyFont="1" applyBorder="1"/>
    <xf numFmtId="165" fontId="17" fillId="3" borderId="66" xfId="0" applyNumberFormat="1" applyFont="1" applyFill="1" applyBorder="1"/>
    <xf numFmtId="165" fontId="17" fillId="5" borderId="32" xfId="0" applyNumberFormat="1" applyFont="1" applyFill="1" applyBorder="1" applyAlignment="1">
      <alignment vertical="center"/>
    </xf>
    <xf numFmtId="0" fontId="17" fillId="7" borderId="43" xfId="0" applyFont="1" applyFill="1" applyBorder="1" applyAlignment="1">
      <alignment horizontal="right"/>
    </xf>
    <xf numFmtId="165" fontId="17" fillId="7" borderId="43" xfId="0" applyNumberFormat="1" applyFont="1" applyFill="1" applyBorder="1" applyAlignment="1"/>
    <xf numFmtId="165" fontId="17" fillId="4" borderId="43" xfId="0" applyNumberFormat="1" applyFont="1" applyFill="1" applyBorder="1" applyAlignment="1"/>
    <xf numFmtId="165" fontId="17" fillId="4" borderId="44" xfId="0" applyNumberFormat="1" applyFont="1" applyFill="1" applyBorder="1" applyAlignment="1">
      <alignment vertical="center"/>
    </xf>
    <xf numFmtId="0" fontId="17" fillId="0" borderId="3" xfId="0" applyFont="1" applyFill="1" applyBorder="1" applyAlignment="1"/>
    <xf numFmtId="0" fontId="8" fillId="6" borderId="34" xfId="0" applyFont="1" applyFill="1" applyBorder="1" applyAlignment="1" applyProtection="1">
      <alignment wrapText="1"/>
    </xf>
    <xf numFmtId="165" fontId="73" fillId="0" borderId="0" xfId="0" applyNumberFormat="1" applyFont="1" applyFill="1" applyBorder="1" applyAlignment="1"/>
    <xf numFmtId="165" fontId="73" fillId="0" borderId="0" xfId="0" applyNumberFormat="1" applyFont="1" applyBorder="1" applyAlignment="1"/>
    <xf numFmtId="165" fontId="27" fillId="0" borderId="0" xfId="0" applyNumberFormat="1" applyFont="1" applyBorder="1" applyAlignment="1"/>
    <xf numFmtId="0" fontId="74" fillId="0" borderId="0" xfId="0" applyFont="1" applyAlignment="1" applyProtection="1"/>
    <xf numFmtId="0" fontId="74" fillId="0" borderId="0" xfId="0" applyFont="1" applyAlignment="1" applyProtection="1">
      <alignment wrapText="1"/>
    </xf>
    <xf numFmtId="165" fontId="74" fillId="0" borderId="0" xfId="0" applyNumberFormat="1" applyFont="1" applyAlignment="1" applyProtection="1"/>
    <xf numFmtId="0" fontId="75" fillId="0" borderId="0" xfId="0" applyFont="1" applyAlignment="1" applyProtection="1"/>
    <xf numFmtId="0" fontId="76" fillId="0" borderId="0" xfId="0" applyFont="1" applyAlignment="1" applyProtection="1"/>
    <xf numFmtId="0" fontId="77" fillId="0" borderId="0" xfId="0" applyFont="1" applyAlignment="1" applyProtection="1"/>
    <xf numFmtId="49" fontId="5" fillId="0" borderId="0" xfId="0" applyNumberFormat="1" applyFont="1" applyFill="1" applyBorder="1" applyAlignment="1" applyProtection="1">
      <protection locked="0"/>
    </xf>
    <xf numFmtId="49" fontId="9" fillId="0" borderId="0" xfId="0" applyNumberFormat="1" applyFont="1" applyFill="1" applyBorder="1" applyAlignment="1" applyProtection="1">
      <protection locked="0"/>
    </xf>
    <xf numFmtId="49" fontId="25" fillId="0" borderId="0" xfId="0" applyNumberFormat="1" applyFont="1" applyFill="1" applyBorder="1" applyAlignment="1" applyProtection="1">
      <protection locked="0"/>
    </xf>
    <xf numFmtId="0" fontId="78" fillId="7" borderId="5" xfId="0" applyFont="1" applyFill="1" applyBorder="1" applyAlignment="1" applyProtection="1">
      <alignment wrapText="1"/>
      <protection locked="0"/>
    </xf>
    <xf numFmtId="0" fontId="78" fillId="7" borderId="8" xfId="0" applyFont="1" applyFill="1" applyBorder="1" applyAlignment="1" applyProtection="1">
      <alignment wrapText="1"/>
      <protection locked="0"/>
    </xf>
    <xf numFmtId="0" fontId="78" fillId="7" borderId="10" xfId="0" applyFont="1" applyFill="1" applyBorder="1" applyAlignment="1" applyProtection="1">
      <alignment wrapText="1"/>
      <protection locked="0"/>
    </xf>
    <xf numFmtId="0" fontId="35" fillId="16" borderId="4" xfId="0" applyFont="1" applyFill="1" applyBorder="1" applyAlignment="1">
      <alignment horizontal="left"/>
    </xf>
    <xf numFmtId="0" fontId="35" fillId="16" borderId="42" xfId="0" applyFont="1" applyFill="1" applyBorder="1" applyAlignment="1">
      <alignment horizontal="left"/>
    </xf>
    <xf numFmtId="0" fontId="39" fillId="16" borderId="44" xfId="0" applyFont="1" applyFill="1" applyBorder="1" applyAlignment="1">
      <alignment horizontal="left"/>
    </xf>
    <xf numFmtId="0" fontId="61" fillId="3" borderId="19" xfId="0" applyFont="1" applyFill="1" applyBorder="1" applyAlignment="1" applyProtection="1"/>
    <xf numFmtId="0" fontId="66" fillId="3" borderId="3" xfId="0" applyFont="1" applyFill="1" applyBorder="1" applyAlignment="1" applyProtection="1"/>
    <xf numFmtId="0" fontId="23" fillId="3" borderId="63" xfId="0" applyFont="1" applyFill="1" applyBorder="1" applyAlignment="1" applyProtection="1">
      <protection locked="0"/>
    </xf>
    <xf numFmtId="0" fontId="61" fillId="3" borderId="4" xfId="0" applyFont="1" applyFill="1" applyBorder="1" applyAlignment="1" applyProtection="1"/>
    <xf numFmtId="0" fontId="66" fillId="3" borderId="0" xfId="0" applyFont="1" applyFill="1" applyBorder="1" applyAlignment="1" applyProtection="1"/>
    <xf numFmtId="0" fontId="23" fillId="3" borderId="64" xfId="0" applyFont="1" applyFill="1" applyBorder="1" applyAlignment="1" applyProtection="1">
      <protection locked="0"/>
    </xf>
    <xf numFmtId="0" fontId="61" fillId="3" borderId="33" xfId="0" applyFont="1" applyFill="1" applyBorder="1" applyAlignment="1" applyProtection="1"/>
    <xf numFmtId="0" fontId="66" fillId="3" borderId="17" xfId="0" applyFont="1" applyFill="1" applyBorder="1" applyAlignment="1" applyProtection="1"/>
    <xf numFmtId="0" fontId="23" fillId="3" borderId="65" xfId="0" applyFont="1" applyFill="1" applyBorder="1" applyAlignment="1" applyProtection="1">
      <protection locked="0"/>
    </xf>
    <xf numFmtId="0" fontId="78" fillId="3" borderId="5" xfId="0" applyFont="1" applyFill="1" applyBorder="1" applyAlignment="1" applyProtection="1">
      <alignment wrapText="1"/>
      <protection locked="0"/>
    </xf>
    <xf numFmtId="0" fontId="78" fillId="3" borderId="8" xfId="0" applyFont="1" applyFill="1" applyBorder="1" applyAlignment="1" applyProtection="1">
      <alignment wrapText="1"/>
      <protection locked="0"/>
    </xf>
    <xf numFmtId="0" fontId="78" fillId="3" borderId="10" xfId="0" applyFont="1" applyFill="1" applyBorder="1" applyAlignment="1" applyProtection="1">
      <alignment wrapText="1"/>
      <protection locked="0"/>
    </xf>
    <xf numFmtId="0" fontId="36" fillId="17" borderId="0" xfId="0" applyFont="1" applyFill="1" applyAlignment="1" applyProtection="1">
      <protection locked="0"/>
    </xf>
    <xf numFmtId="0" fontId="28" fillId="17" borderId="0" xfId="0" applyFont="1" applyFill="1" applyAlignment="1" applyProtection="1">
      <protection locked="0"/>
    </xf>
    <xf numFmtId="0" fontId="13" fillId="17" borderId="0" xfId="0" applyFont="1" applyFill="1" applyAlignment="1" applyProtection="1">
      <protection locked="0"/>
    </xf>
    <xf numFmtId="0" fontId="49" fillId="17" borderId="0" xfId="0" applyFont="1" applyFill="1" applyAlignment="1" applyProtection="1">
      <protection locked="0"/>
    </xf>
    <xf numFmtId="0" fontId="14" fillId="17" borderId="0" xfId="0" applyFont="1" applyFill="1" applyAlignment="1" applyProtection="1">
      <protection locked="0"/>
    </xf>
    <xf numFmtId="0" fontId="12" fillId="17" borderId="0" xfId="0" applyFont="1" applyFill="1" applyAlignment="1" applyProtection="1">
      <protection locked="0"/>
    </xf>
    <xf numFmtId="0" fontId="12" fillId="17" borderId="0" xfId="0" applyFont="1" applyFill="1" applyProtection="1">
      <protection locked="0"/>
    </xf>
    <xf numFmtId="0" fontId="11" fillId="17" borderId="0" xfId="0" applyFont="1" applyFill="1" applyAlignment="1" applyProtection="1">
      <protection locked="0"/>
    </xf>
    <xf numFmtId="14" fontId="11" fillId="17" borderId="0" xfId="0" applyNumberFormat="1" applyFont="1" applyFill="1" applyAlignment="1" applyProtection="1">
      <protection locked="0"/>
    </xf>
    <xf numFmtId="0" fontId="75" fillId="17" borderId="0" xfId="0" applyFont="1" applyFill="1" applyAlignment="1" applyProtection="1"/>
    <xf numFmtId="0" fontId="13" fillId="17" borderId="0" xfId="0" applyFont="1" applyFill="1" applyAlignment="1" applyProtection="1"/>
    <xf numFmtId="0" fontId="80" fillId="0" borderId="0" xfId="0" applyFont="1" applyProtection="1">
      <protection locked="0"/>
    </xf>
    <xf numFmtId="14" fontId="80" fillId="0" borderId="0" xfId="0" applyNumberFormat="1" applyFont="1" applyProtection="1">
      <protection locked="0"/>
    </xf>
    <xf numFmtId="14" fontId="59" fillId="0" borderId="24" xfId="0" applyNumberFormat="1" applyFont="1" applyBorder="1" applyAlignment="1">
      <alignment horizontal="center"/>
    </xf>
    <xf numFmtId="14" fontId="59" fillId="0" borderId="25" xfId="0" applyNumberFormat="1" applyFont="1" applyBorder="1" applyAlignment="1">
      <alignment horizontal="center"/>
    </xf>
    <xf numFmtId="14" fontId="59" fillId="0" borderId="26" xfId="0" applyNumberFormat="1" applyFont="1" applyBorder="1" applyAlignment="1">
      <alignment horizontal="center"/>
    </xf>
    <xf numFmtId="14" fontId="46" fillId="0" borderId="24" xfId="0" applyNumberFormat="1" applyFont="1" applyBorder="1" applyAlignment="1">
      <alignment horizontal="center"/>
    </xf>
    <xf numFmtId="14" fontId="46" fillId="0" borderId="25" xfId="0" applyNumberFormat="1" applyFont="1" applyBorder="1" applyAlignment="1">
      <alignment horizontal="center"/>
    </xf>
    <xf numFmtId="14" fontId="46" fillId="0" borderId="26" xfId="0" applyNumberFormat="1" applyFont="1" applyBorder="1" applyAlignment="1">
      <alignment horizontal="center"/>
    </xf>
    <xf numFmtId="49" fontId="48" fillId="3" borderId="18" xfId="0" applyNumberFormat="1" applyFont="1" applyFill="1" applyBorder="1" applyAlignment="1" applyProtection="1">
      <alignment horizontal="center"/>
      <protection locked="0"/>
    </xf>
    <xf numFmtId="49" fontId="48" fillId="3" borderId="40" xfId="0" applyNumberFormat="1" applyFont="1" applyFill="1" applyBorder="1" applyAlignment="1" applyProtection="1">
      <alignment horizontal="center"/>
      <protection locked="0"/>
    </xf>
    <xf numFmtId="49" fontId="48" fillId="3" borderId="45" xfId="0" applyNumberFormat="1" applyFont="1" applyFill="1" applyBorder="1" applyAlignment="1" applyProtection="1">
      <alignment horizontal="center"/>
      <protection locked="0"/>
    </xf>
    <xf numFmtId="49" fontId="48" fillId="3" borderId="13" xfId="0" applyNumberFormat="1" applyFont="1" applyFill="1" applyBorder="1" applyAlignment="1" applyProtection="1">
      <alignment horizontal="center"/>
      <protection locked="0"/>
    </xf>
    <xf numFmtId="49" fontId="48" fillId="3" borderId="61" xfId="0" applyNumberFormat="1" applyFont="1" applyFill="1" applyBorder="1" applyAlignment="1" applyProtection="1">
      <alignment horizontal="center"/>
      <protection locked="0"/>
    </xf>
    <xf numFmtId="49" fontId="48" fillId="3" borderId="46" xfId="0" applyNumberFormat="1" applyFont="1" applyFill="1" applyBorder="1" applyAlignment="1" applyProtection="1">
      <alignment horizontal="center"/>
      <protection locked="0"/>
    </xf>
    <xf numFmtId="49" fontId="48" fillId="3" borderId="14" xfId="0" applyNumberFormat="1" applyFont="1" applyFill="1" applyBorder="1" applyAlignment="1" applyProtection="1">
      <alignment horizontal="center"/>
      <protection locked="0"/>
    </xf>
    <xf numFmtId="49" fontId="48" fillId="3" borderId="15" xfId="0" applyNumberFormat="1" applyFont="1" applyFill="1" applyBorder="1" applyAlignment="1" applyProtection="1">
      <alignment horizontal="center"/>
      <protection locked="0"/>
    </xf>
    <xf numFmtId="49" fontId="48" fillId="3" borderId="16" xfId="0" applyNumberFormat="1" applyFont="1" applyFill="1" applyBorder="1" applyAlignment="1" applyProtection="1">
      <alignment horizontal="center"/>
      <protection locked="0"/>
    </xf>
    <xf numFmtId="0" fontId="48" fillId="0" borderId="66" xfId="0" applyFont="1" applyFill="1" applyBorder="1" applyAlignment="1" applyProtection="1">
      <alignment horizontal="center"/>
    </xf>
    <xf numFmtId="0" fontId="48" fillId="0" borderId="39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9" fillId="0" borderId="0" xfId="0" applyFont="1" applyBorder="1" applyAlignment="1" applyProtection="1">
      <alignment horizontal="left" wrapText="1"/>
    </xf>
    <xf numFmtId="49" fontId="48" fillId="3" borderId="6" xfId="0" applyNumberFormat="1" applyFont="1" applyFill="1" applyBorder="1" applyAlignment="1" applyProtection="1">
      <alignment horizontal="center"/>
      <protection locked="0"/>
    </xf>
    <xf numFmtId="49" fontId="48" fillId="3" borderId="7" xfId="0" applyNumberFormat="1" applyFont="1" applyFill="1" applyBorder="1" applyAlignment="1" applyProtection="1">
      <alignment horizontal="center"/>
      <protection locked="0"/>
    </xf>
    <xf numFmtId="49" fontId="48" fillId="3" borderId="2" xfId="0" applyNumberFormat="1" applyFont="1" applyFill="1" applyBorder="1" applyAlignment="1" applyProtection="1">
      <alignment horizontal="center"/>
      <protection locked="0"/>
    </xf>
    <xf numFmtId="49" fontId="48" fillId="3" borderId="9" xfId="0" applyNumberFormat="1" applyFont="1" applyFill="1" applyBorder="1" applyAlignment="1" applyProtection="1">
      <alignment horizontal="center"/>
      <protection locked="0"/>
    </xf>
    <xf numFmtId="49" fontId="5" fillId="3" borderId="18" xfId="0" applyNumberFormat="1" applyFont="1" applyFill="1" applyBorder="1" applyAlignment="1" applyProtection="1">
      <alignment horizontal="center"/>
      <protection locked="0"/>
    </xf>
    <xf numFmtId="49" fontId="5" fillId="3" borderId="40" xfId="0" applyNumberFormat="1" applyFont="1" applyFill="1" applyBorder="1" applyAlignment="1" applyProtection="1">
      <alignment horizontal="center"/>
      <protection locked="0"/>
    </xf>
    <xf numFmtId="49" fontId="5" fillId="3" borderId="45" xfId="0" applyNumberFormat="1" applyFont="1" applyFill="1" applyBorder="1" applyAlignment="1" applyProtection="1">
      <alignment horizontal="center"/>
      <protection locked="0"/>
    </xf>
    <xf numFmtId="49" fontId="9" fillId="3" borderId="13" xfId="0" applyNumberFormat="1" applyFont="1" applyFill="1" applyBorder="1" applyAlignment="1" applyProtection="1">
      <alignment horizontal="center"/>
      <protection locked="0"/>
    </xf>
    <xf numFmtId="49" fontId="9" fillId="3" borderId="61" xfId="0" applyNumberFormat="1" applyFont="1" applyFill="1" applyBorder="1" applyAlignment="1" applyProtection="1">
      <alignment horizontal="center"/>
      <protection locked="0"/>
    </xf>
    <xf numFmtId="49" fontId="9" fillId="3" borderId="46" xfId="0" applyNumberFormat="1" applyFont="1" applyFill="1" applyBorder="1" applyAlignment="1" applyProtection="1">
      <alignment horizontal="center"/>
      <protection locked="0"/>
    </xf>
    <xf numFmtId="49" fontId="9" fillId="3" borderId="14" xfId="0" applyNumberFormat="1" applyFont="1" applyFill="1" applyBorder="1" applyAlignment="1" applyProtection="1">
      <alignment horizontal="center"/>
      <protection locked="0"/>
    </xf>
    <xf numFmtId="49" fontId="9" fillId="3" borderId="15" xfId="0" applyNumberFormat="1" applyFont="1" applyFill="1" applyBorder="1" applyAlignment="1" applyProtection="1">
      <alignment horizontal="center"/>
      <protection locked="0"/>
    </xf>
    <xf numFmtId="49" fontId="9" fillId="3" borderId="16" xfId="0" applyNumberFormat="1" applyFont="1" applyFill="1" applyBorder="1" applyAlignment="1" applyProtection="1">
      <alignment horizontal="center"/>
      <protection locked="0"/>
    </xf>
    <xf numFmtId="0" fontId="57" fillId="0" borderId="0" xfId="6" applyFont="1" applyAlignment="1" applyProtection="1">
      <alignment horizontal="left" vertical="top" wrapText="1"/>
      <protection locked="0"/>
    </xf>
    <xf numFmtId="14" fontId="21" fillId="0" borderId="0" xfId="0" applyNumberFormat="1" applyFont="1" applyAlignment="1" applyProtection="1">
      <alignment horizontal="left" vertical="top" wrapText="1"/>
      <protection locked="0"/>
    </xf>
    <xf numFmtId="14" fontId="3" fillId="0" borderId="30" xfId="0" applyNumberFormat="1" applyFont="1" applyBorder="1" applyAlignment="1" applyProtection="1">
      <alignment horizontal="center"/>
      <protection locked="0"/>
    </xf>
    <xf numFmtId="14" fontId="3" fillId="0" borderId="32" xfId="0" applyNumberFormat="1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5" fillId="0" borderId="30" xfId="0" applyFont="1" applyBorder="1" applyAlignment="1" applyProtection="1">
      <alignment horizontal="center"/>
      <protection locked="0"/>
    </xf>
    <xf numFmtId="0" fontId="35" fillId="0" borderId="32" xfId="0" applyFont="1" applyBorder="1" applyAlignment="1" applyProtection="1">
      <alignment horizontal="center"/>
      <protection locked="0"/>
    </xf>
    <xf numFmtId="0" fontId="17" fillId="4" borderId="24" xfId="0" applyFont="1" applyFill="1" applyBorder="1" applyAlignment="1">
      <alignment horizontal="center"/>
    </xf>
    <xf numFmtId="0" fontId="17" fillId="4" borderId="39" xfId="0" applyFont="1" applyFill="1" applyBorder="1" applyAlignment="1">
      <alignment horizontal="center"/>
    </xf>
    <xf numFmtId="49" fontId="48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Alignment="1"/>
    <xf numFmtId="0" fontId="72" fillId="0" borderId="0" xfId="0" applyFont="1" applyAlignment="1"/>
    <xf numFmtId="0" fontId="10" fillId="0" borderId="0" xfId="0" applyFont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7" fillId="0" borderId="1" xfId="0" applyFont="1" applyBorder="1" applyAlignment="1"/>
    <xf numFmtId="0" fontId="15" fillId="0" borderId="1" xfId="0" applyFont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164" fontId="55" fillId="0" borderId="0" xfId="0" applyNumberFormat="1" applyFont="1" applyAlignment="1">
      <alignment horizontal="right" vertical="center"/>
    </xf>
    <xf numFmtId="0" fontId="9" fillId="0" borderId="0" xfId="0" applyFont="1" applyAlignment="1"/>
    <xf numFmtId="0" fontId="7" fillId="0" borderId="17" xfId="0" applyFont="1" applyBorder="1" applyAlignment="1">
      <alignment horizontal="center" vertical="center"/>
    </xf>
    <xf numFmtId="1" fontId="51" fillId="2" borderId="25" xfId="0" applyNumberFormat="1" applyFont="1" applyFill="1" applyBorder="1" applyAlignment="1">
      <alignment horizontal="center"/>
    </xf>
    <xf numFmtId="0" fontId="51" fillId="2" borderId="25" xfId="0" applyFont="1" applyFill="1" applyBorder="1" applyAlignment="1">
      <alignment horizontal="center"/>
    </xf>
    <xf numFmtId="0" fontId="51" fillId="2" borderId="39" xfId="0" applyFont="1" applyFill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81" fillId="0" borderId="0" xfId="0" applyFont="1" applyAlignment="1" applyProtection="1">
      <protection locked="0"/>
    </xf>
    <xf numFmtId="0" fontId="29" fillId="0" borderId="0" xfId="0" applyFont="1" applyAlignment="1" applyProtection="1">
      <protection locked="0"/>
    </xf>
    <xf numFmtId="0" fontId="34" fillId="0" borderId="0" xfId="0" applyFont="1" applyAlignment="1" applyProtection="1">
      <protection locked="0"/>
    </xf>
    <xf numFmtId="0" fontId="20" fillId="0" borderId="0" xfId="0" applyFont="1" applyAlignment="1" applyProtection="1">
      <protection locked="0"/>
    </xf>
    <xf numFmtId="0" fontId="29" fillId="0" borderId="0" xfId="0" applyFont="1"/>
    <xf numFmtId="0" fontId="82" fillId="0" borderId="0" xfId="0" applyFont="1"/>
    <xf numFmtId="0" fontId="47" fillId="0" borderId="0" xfId="0" applyFont="1" applyFill="1"/>
    <xf numFmtId="49" fontId="49" fillId="0" borderId="0" xfId="0" applyNumberFormat="1" applyFont="1" applyFill="1" applyBorder="1" applyAlignment="1" applyProtection="1">
      <protection locked="0"/>
    </xf>
    <xf numFmtId="0" fontId="7" fillId="0" borderId="30" xfId="0" applyFont="1" applyFill="1" applyBorder="1" applyAlignment="1" applyProtection="1">
      <alignment wrapText="1"/>
    </xf>
    <xf numFmtId="0" fontId="3" fillId="0" borderId="66" xfId="0" applyFont="1" applyFill="1" applyBorder="1" applyAlignment="1" applyProtection="1">
      <alignment horizontal="center" wrapText="1"/>
    </xf>
    <xf numFmtId="0" fontId="3" fillId="0" borderId="39" xfId="0" applyFont="1" applyFill="1" applyBorder="1" applyAlignment="1" applyProtection="1">
      <alignment horizontal="center" wrapText="1"/>
    </xf>
    <xf numFmtId="0" fontId="3" fillId="0" borderId="31" xfId="0" applyFont="1" applyFill="1" applyBorder="1" applyAlignment="1" applyProtection="1"/>
    <xf numFmtId="165" fontId="3" fillId="0" borderId="31" xfId="0" applyNumberFormat="1" applyFont="1" applyFill="1" applyBorder="1" applyAlignment="1" applyProtection="1"/>
    <xf numFmtId="165" fontId="3" fillId="0" borderId="32" xfId="0" applyNumberFormat="1" applyFont="1" applyFill="1" applyBorder="1" applyAlignment="1" applyProtection="1"/>
    <xf numFmtId="0" fontId="7" fillId="0" borderId="42" xfId="0" applyFont="1" applyFill="1" applyBorder="1" applyAlignment="1" applyProtection="1">
      <alignment wrapText="1"/>
    </xf>
    <xf numFmtId="0" fontId="3" fillId="0" borderId="43" xfId="0" applyFont="1" applyFill="1" applyBorder="1" applyAlignment="1" applyProtection="1">
      <alignment wrapText="1"/>
    </xf>
    <xf numFmtId="0" fontId="3" fillId="0" borderId="43" xfId="0" applyFont="1" applyFill="1" applyBorder="1" applyAlignment="1" applyProtection="1">
      <alignment wrapText="1"/>
      <protection locked="0"/>
    </xf>
    <xf numFmtId="0" fontId="3" fillId="0" borderId="43" xfId="0" applyFont="1" applyFill="1" applyBorder="1" applyAlignment="1" applyProtection="1">
      <protection locked="0"/>
    </xf>
    <xf numFmtId="0" fontId="3" fillId="0" borderId="43" xfId="0" applyFont="1" applyFill="1" applyBorder="1" applyAlignment="1" applyProtection="1"/>
    <xf numFmtId="165" fontId="3" fillId="0" borderId="43" xfId="0" applyNumberFormat="1" applyFont="1" applyFill="1" applyBorder="1" applyAlignment="1" applyProtection="1"/>
    <xf numFmtId="165" fontId="3" fillId="0" borderId="44" xfId="0" applyNumberFormat="1" applyFont="1" applyFill="1" applyBorder="1" applyAlignment="1" applyProtection="1"/>
    <xf numFmtId="0" fontId="40" fillId="9" borderId="27" xfId="0" applyFont="1" applyFill="1" applyBorder="1" applyAlignment="1">
      <alignment horizontal="left"/>
    </xf>
    <xf numFmtId="0" fontId="40" fillId="9" borderId="29" xfId="0" applyFont="1" applyFill="1" applyBorder="1" applyAlignment="1">
      <alignment horizontal="left"/>
    </xf>
    <xf numFmtId="0" fontId="40" fillId="9" borderId="60" xfId="0" applyFont="1" applyFill="1" applyBorder="1" applyAlignment="1">
      <alignment horizontal="left"/>
    </xf>
    <xf numFmtId="0" fontId="19" fillId="17" borderId="0" xfId="0" applyFont="1" applyFill="1" applyAlignment="1" applyProtection="1">
      <protection locked="0"/>
    </xf>
    <xf numFmtId="0" fontId="23" fillId="17" borderId="0" xfId="0" applyFont="1" applyFill="1" applyAlignment="1" applyProtection="1">
      <protection locked="0"/>
    </xf>
    <xf numFmtId="0" fontId="22" fillId="17" borderId="0" xfId="0" applyFont="1" applyFill="1" applyAlignment="1" applyProtection="1">
      <protection locked="0"/>
    </xf>
    <xf numFmtId="0" fontId="50" fillId="17" borderId="0" xfId="0" applyFont="1" applyFill="1" applyAlignment="1" applyProtection="1">
      <protection locked="0"/>
    </xf>
    <xf numFmtId="0" fontId="26" fillId="17" borderId="0" xfId="0" applyFont="1" applyFill="1" applyAlignment="1" applyProtection="1">
      <protection locked="0"/>
    </xf>
    <xf numFmtId="0" fontId="25" fillId="17" borderId="0" xfId="0" applyFont="1" applyFill="1" applyAlignment="1" applyProtection="1">
      <protection locked="0"/>
    </xf>
    <xf numFmtId="0" fontId="25" fillId="17" borderId="0" xfId="0" applyFont="1" applyFill="1" applyProtection="1">
      <protection locked="0"/>
    </xf>
    <xf numFmtId="0" fontId="77" fillId="17" borderId="0" xfId="0" applyFont="1" applyFill="1" applyAlignment="1" applyProtection="1"/>
    <xf numFmtId="0" fontId="22" fillId="17" borderId="0" xfId="0" applyFont="1" applyFill="1" applyAlignment="1" applyProtection="1"/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right"/>
    </xf>
    <xf numFmtId="165" fontId="17" fillId="0" borderId="0" xfId="0" applyNumberFormat="1" applyFont="1" applyFill="1" applyBorder="1" applyAlignment="1"/>
    <xf numFmtId="165" fontId="17" fillId="0" borderId="0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right"/>
    </xf>
    <xf numFmtId="165" fontId="17" fillId="0" borderId="3" xfId="0" applyNumberFormat="1" applyFont="1" applyFill="1" applyBorder="1" applyAlignment="1"/>
    <xf numFmtId="165" fontId="17" fillId="0" borderId="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17" fillId="0" borderId="0" xfId="0" applyNumberFormat="1" applyFont="1" applyFill="1" applyBorder="1"/>
    <xf numFmtId="0" fontId="15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/>
    </xf>
    <xf numFmtId="165" fontId="17" fillId="0" borderId="3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83" fillId="13" borderId="24" xfId="0" applyFont="1" applyFill="1" applyBorder="1" applyAlignment="1">
      <alignment horizontal="left"/>
    </xf>
    <xf numFmtId="0" fontId="83" fillId="13" borderId="25" xfId="0" applyFont="1" applyFill="1" applyBorder="1" applyAlignment="1">
      <alignment horizontal="left"/>
    </xf>
    <xf numFmtId="0" fontId="83" fillId="13" borderId="26" xfId="0" applyFont="1" applyFill="1" applyBorder="1" applyAlignment="1">
      <alignment horizontal="left"/>
    </xf>
    <xf numFmtId="166" fontId="9" fillId="11" borderId="27" xfId="1" applyFont="1" applyFill="1" applyBorder="1" applyAlignment="1">
      <alignment horizontal="left"/>
    </xf>
    <xf numFmtId="166" fontId="9" fillId="11" borderId="28" xfId="1" applyFont="1" applyFill="1" applyBorder="1" applyAlignment="1">
      <alignment horizontal="left"/>
    </xf>
    <xf numFmtId="166" fontId="9" fillId="11" borderId="60" xfId="1" applyFont="1" applyFill="1" applyBorder="1" applyAlignment="1">
      <alignment horizontal="left"/>
    </xf>
    <xf numFmtId="166" fontId="9" fillId="8" borderId="27" xfId="1" applyFont="1" applyFill="1" applyBorder="1" applyAlignment="1">
      <alignment horizontal="left"/>
    </xf>
    <xf numFmtId="166" fontId="9" fillId="8" borderId="28" xfId="1" applyFont="1" applyFill="1" applyBorder="1" applyAlignment="1">
      <alignment horizontal="left"/>
    </xf>
    <xf numFmtId="166" fontId="9" fillId="8" borderId="60" xfId="1" applyFont="1" applyFill="1" applyBorder="1" applyAlignment="1">
      <alignment horizontal="left"/>
    </xf>
    <xf numFmtId="166" fontId="9" fillId="12" borderId="27" xfId="1" applyFont="1" applyFill="1" applyBorder="1" applyAlignment="1">
      <alignment horizontal="left"/>
    </xf>
    <xf numFmtId="166" fontId="9" fillId="12" borderId="28" xfId="1" applyFont="1" applyFill="1" applyBorder="1" applyAlignment="1">
      <alignment horizontal="left"/>
    </xf>
    <xf numFmtId="166" fontId="25" fillId="12" borderId="28" xfId="1" applyFont="1" applyFill="1" applyBorder="1" applyAlignment="1">
      <alignment horizontal="left"/>
    </xf>
    <xf numFmtId="166" fontId="25" fillId="12" borderId="29" xfId="1" applyFont="1" applyFill="1" applyBorder="1" applyAlignment="1">
      <alignment horizontal="left"/>
    </xf>
    <xf numFmtId="166" fontId="25" fillId="12" borderId="60" xfId="1" applyFont="1" applyFill="1" applyBorder="1" applyAlignment="1">
      <alignment horizontal="left"/>
    </xf>
    <xf numFmtId="166" fontId="25" fillId="14" borderId="27" xfId="1" applyFont="1" applyFill="1" applyBorder="1" applyAlignment="1">
      <alignment horizontal="left"/>
    </xf>
    <xf numFmtId="166" fontId="9" fillId="14" borderId="28" xfId="1" applyFont="1" applyFill="1" applyBorder="1" applyAlignment="1">
      <alignment horizontal="left"/>
    </xf>
    <xf numFmtId="166" fontId="9" fillId="14" borderId="60" xfId="1" applyFont="1" applyFill="1" applyBorder="1" applyAlignment="1">
      <alignment horizontal="left"/>
    </xf>
    <xf numFmtId="166" fontId="9" fillId="14" borderId="27" xfId="1" applyFont="1" applyFill="1" applyBorder="1" applyAlignment="1">
      <alignment horizontal="left"/>
    </xf>
    <xf numFmtId="166" fontId="9" fillId="14" borderId="29" xfId="1" applyFont="1" applyFill="1" applyBorder="1" applyAlignment="1">
      <alignment horizontal="left"/>
    </xf>
    <xf numFmtId="0" fontId="9" fillId="7" borderId="18" xfId="0" applyFont="1" applyFill="1" applyBorder="1" applyAlignment="1" applyProtection="1"/>
    <xf numFmtId="0" fontId="9" fillId="7" borderId="13" xfId="0" applyFont="1" applyFill="1" applyBorder="1" applyAlignment="1" applyProtection="1"/>
    <xf numFmtId="0" fontId="9" fillId="7" borderId="14" xfId="0" applyFont="1" applyFill="1" applyBorder="1" applyAlignment="1" applyProtection="1"/>
    <xf numFmtId="0" fontId="9" fillId="7" borderId="41" xfId="0" applyFont="1" applyFill="1" applyBorder="1" applyAlignment="1" applyProtection="1"/>
    <xf numFmtId="0" fontId="9" fillId="7" borderId="68" xfId="0" applyFont="1" applyFill="1" applyBorder="1" applyAlignment="1" applyProtection="1"/>
    <xf numFmtId="0" fontId="9" fillId="7" borderId="67" xfId="0" applyFont="1" applyFill="1" applyBorder="1" applyAlignment="1" applyProtection="1"/>
    <xf numFmtId="0" fontId="9" fillId="0" borderId="5" xfId="0" applyFont="1" applyFill="1" applyBorder="1" applyAlignment="1" applyProtection="1">
      <alignment wrapText="1"/>
      <protection locked="0"/>
    </xf>
    <xf numFmtId="14" fontId="9" fillId="0" borderId="7" xfId="0" applyNumberFormat="1" applyFont="1" applyFill="1" applyBorder="1" applyAlignment="1" applyProtection="1">
      <protection locked="0"/>
    </xf>
    <xf numFmtId="0" fontId="9" fillId="0" borderId="8" xfId="0" applyFont="1" applyFill="1" applyBorder="1" applyAlignment="1" applyProtection="1">
      <alignment wrapText="1"/>
      <protection locked="0"/>
    </xf>
    <xf numFmtId="14" fontId="9" fillId="0" borderId="9" xfId="0" applyNumberFormat="1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14" fontId="9" fillId="0" borderId="12" xfId="0" applyNumberFormat="1" applyFont="1" applyFill="1" applyBorder="1" applyAlignment="1" applyProtection="1">
      <protection locked="0"/>
    </xf>
  </cellXfs>
  <cellStyles count="7">
    <cellStyle name="Excel Built-in Normal" xfId="1" xr:uid="{7903564D-EE45-4D3D-ABEE-E119BE832C64}"/>
    <cellStyle name="Hiperpovezava" xfId="6" builtinId="8"/>
    <cellStyle name="Navadno" xfId="0" builtinId="0"/>
    <cellStyle name="Normalny 2" xfId="5" xr:uid="{74DC376F-9B7E-42FC-8BCB-2C0D8FDE50AD}"/>
    <cellStyle name="Normalny 3" xfId="4" xr:uid="{A3CD543D-DA27-4879-B259-FE08A1F2DA4C}"/>
    <cellStyle name="Normalny 4" xfId="3" xr:uid="{061980EE-A108-4920-9FBC-0CF8EFDA9556}"/>
    <cellStyle name="Normalny 5" xfId="2" xr:uid="{068BC129-675C-47DA-9073-BC017DCEA1B4}"/>
  </cellStyles>
  <dxfs count="0"/>
  <tableStyles count="0" defaultTableStyle="TableStyleMedium2" defaultPivotStyle="PivotStyleLight16"/>
  <colors>
    <mruColors>
      <color rgb="FFCDFFCD"/>
      <color rgb="FFE7F9FF"/>
      <color rgb="FFEEF8E4"/>
      <color rgb="FF99FF99"/>
      <color rgb="FF080808"/>
      <color rgb="FF76B531"/>
      <color rgb="FFF1E8F8"/>
      <color rgb="FFFFCCFF"/>
      <color rgb="FFFF5353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809625</xdr:colOff>
      <xdr:row>106</xdr:row>
      <xdr:rowOff>0</xdr:rowOff>
    </xdr:from>
    <xdr:ext cx="65" cy="172227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646FC4CE-9CC2-49BC-BEE0-FE3C08E8EABC}"/>
            </a:ext>
          </a:extLst>
        </xdr:cNvPr>
        <xdr:cNvSpPr txBox="1"/>
      </xdr:nvSpPr>
      <xdr:spPr>
        <a:xfrm>
          <a:off x="6892925" y="14725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l-SI" sz="1100"/>
        </a:p>
      </xdr:txBody>
    </xdr:sp>
    <xdr:clientData/>
  </xdr:oneCellAnchor>
  <xdr:oneCellAnchor>
    <xdr:from>
      <xdr:col>6</xdr:col>
      <xdr:colOff>837720</xdr:colOff>
      <xdr:row>107</xdr:row>
      <xdr:rowOff>0</xdr:rowOff>
    </xdr:from>
    <xdr:ext cx="360" cy="171720"/>
    <xdr:sp macro="" textlink="">
      <xdr:nvSpPr>
        <xdr:cNvPr id="3" name="PoljeZBesedilom 1">
          <a:extLst>
            <a:ext uri="{FF2B5EF4-FFF2-40B4-BE49-F238E27FC236}">
              <a16:creationId xmlns:a16="http://schemas.microsoft.com/office/drawing/2014/main" id="{0D737CCF-90B2-4B45-905D-CDB9452C0212}"/>
            </a:ext>
          </a:extLst>
        </xdr:cNvPr>
        <xdr:cNvSpPr/>
      </xdr:nvSpPr>
      <xdr:spPr>
        <a:xfrm>
          <a:off x="6908320" y="23030130"/>
          <a:ext cx="360" cy="17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0" tIns="0" rIns="0" bIns="0" anchor="t" compatLnSpc="0">
          <a:spAutoFit/>
        </a:bodyPr>
        <a:lstStyle/>
        <a:p>
          <a:pPr lvl="0" rtl="0" hangingPunct="0">
            <a:buNone/>
            <a:tabLst/>
          </a:pPr>
          <a:endParaRPr lang="it-IT" sz="1200" kern="1200"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6</xdr:col>
      <xdr:colOff>837720</xdr:colOff>
      <xdr:row>107</xdr:row>
      <xdr:rowOff>0</xdr:rowOff>
    </xdr:from>
    <xdr:ext cx="360" cy="171720"/>
    <xdr:sp macro="" textlink="">
      <xdr:nvSpPr>
        <xdr:cNvPr id="4" name="PoljeZBesedilom 1">
          <a:extLst>
            <a:ext uri="{FF2B5EF4-FFF2-40B4-BE49-F238E27FC236}">
              <a16:creationId xmlns:a16="http://schemas.microsoft.com/office/drawing/2014/main" id="{1D4258B8-C948-4DD0-948A-262F97F80456}"/>
            </a:ext>
          </a:extLst>
        </xdr:cNvPr>
        <xdr:cNvSpPr/>
      </xdr:nvSpPr>
      <xdr:spPr>
        <a:xfrm>
          <a:off x="6908320" y="23030130"/>
          <a:ext cx="360" cy="17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0" tIns="0" rIns="0" bIns="0" anchor="t" compatLnSpc="0">
          <a:spAutoFit/>
        </a:bodyPr>
        <a:lstStyle/>
        <a:p>
          <a:pPr lvl="0" rtl="0" hangingPunct="0">
            <a:buNone/>
            <a:tabLst/>
          </a:pPr>
          <a:endParaRPr lang="it-IT" sz="1200" kern="1200"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495301</xdr:colOff>
      <xdr:row>0</xdr:row>
      <xdr:rowOff>44450</xdr:rowOff>
    </xdr:from>
    <xdr:to>
      <xdr:col>7</xdr:col>
      <xdr:colOff>685801</xdr:colOff>
      <xdr:row>2</xdr:row>
      <xdr:rowOff>209307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9EC0AF1-F07B-4B3B-96EB-448587D90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1" y="44450"/>
          <a:ext cx="1625600" cy="482357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28</xdr:row>
      <xdr:rowOff>69850</xdr:rowOff>
    </xdr:from>
    <xdr:to>
      <xdr:col>5</xdr:col>
      <xdr:colOff>558038</xdr:colOff>
      <xdr:row>35</xdr:row>
      <xdr:rowOff>119888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3677A7E4-568E-4514-964B-3597AFAA8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9200" y="5060950"/>
          <a:ext cx="1161288" cy="1161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judoslo.s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186F9-F0F9-4203-9677-18EE25578E43}">
  <sheetPr>
    <tabColor rgb="FFFFFF00"/>
  </sheetPr>
  <dimension ref="A1:AA115"/>
  <sheetViews>
    <sheetView showGridLines="0" tabSelected="1" view="pageLayout" zoomScale="70" zoomScaleNormal="50" zoomScalePageLayoutView="70" workbookViewId="0">
      <selection activeCell="B31" sqref="B31"/>
    </sheetView>
  </sheetViews>
  <sheetFormatPr defaultColWidth="14.453125" defaultRowHeight="14" x14ac:dyDescent="0.3"/>
  <cols>
    <col min="1" max="1" width="25.36328125" style="15" customWidth="1"/>
    <col min="2" max="2" width="19.90625" style="15" customWidth="1"/>
    <col min="3" max="3" width="38.36328125" style="15" bestFit="1" customWidth="1"/>
    <col min="4" max="4" width="18.26953125" style="17" customWidth="1"/>
    <col min="5" max="5" width="18.54296875" style="17" bestFit="1" customWidth="1"/>
    <col min="6" max="7" width="20.453125" style="15" customWidth="1"/>
    <col min="8" max="8" width="13.1796875" style="17" customWidth="1"/>
    <col min="9" max="9" width="15.6328125" style="17" customWidth="1"/>
    <col min="10" max="10" width="17.1796875" style="17" bestFit="1" customWidth="1"/>
    <col min="11" max="11" width="19" style="17" customWidth="1"/>
    <col min="12" max="12" width="14.453125" style="15"/>
    <col min="13" max="27" width="14.453125" style="578"/>
    <col min="28" max="16384" width="14.453125" style="15"/>
  </cols>
  <sheetData>
    <row r="1" spans="1:27" s="124" customFormat="1" ht="25.5" thickBot="1" x14ac:dyDescent="0.55000000000000004">
      <c r="A1" s="123" t="s">
        <v>57</v>
      </c>
      <c r="B1" s="365"/>
      <c r="E1" s="117"/>
      <c r="F1" s="31" t="s">
        <v>80</v>
      </c>
      <c r="G1" s="31" t="s">
        <v>81</v>
      </c>
      <c r="H1" s="117"/>
      <c r="I1" s="117"/>
      <c r="J1" s="117"/>
      <c r="K1" s="117"/>
      <c r="L1" s="117"/>
      <c r="M1" s="117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</row>
    <row r="2" spans="1:27" s="20" customFormat="1" ht="19.5" thickBot="1" x14ac:dyDescent="0.45">
      <c r="A2" s="625" t="s">
        <v>91</v>
      </c>
      <c r="B2" s="626"/>
      <c r="C2" s="627"/>
      <c r="E2" s="26"/>
      <c r="F2" s="31" t="s">
        <v>78</v>
      </c>
      <c r="G2" s="31" t="s">
        <v>82</v>
      </c>
      <c r="H2" s="26"/>
      <c r="I2" s="26"/>
      <c r="J2" s="26"/>
      <c r="K2" s="26"/>
      <c r="L2" s="26"/>
      <c r="M2" s="26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</row>
    <row r="3" spans="1:27" s="25" customFormat="1" ht="19" x14ac:dyDescent="0.4">
      <c r="A3" s="43" t="s">
        <v>59</v>
      </c>
      <c r="B3" s="366"/>
      <c r="C3" s="20"/>
      <c r="D3" s="20"/>
      <c r="E3" s="26"/>
      <c r="F3" s="26"/>
      <c r="G3" s="26"/>
      <c r="H3" s="26"/>
      <c r="I3" s="32" t="s">
        <v>48</v>
      </c>
      <c r="J3" s="26"/>
      <c r="K3" s="127" t="s">
        <v>63</v>
      </c>
      <c r="L3" s="26"/>
      <c r="M3" s="26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</row>
    <row r="4" spans="1:27" s="19" customFormat="1" ht="19.5" thickBot="1" x14ac:dyDescent="0.45">
      <c r="A4" s="38"/>
      <c r="B4" s="367"/>
      <c r="E4" s="26"/>
      <c r="F4" s="26"/>
      <c r="G4" s="26"/>
      <c r="H4" s="26"/>
      <c r="I4" s="32" t="s">
        <v>49</v>
      </c>
      <c r="J4" s="26"/>
      <c r="K4" s="127" t="s">
        <v>64</v>
      </c>
      <c r="L4" s="26"/>
      <c r="M4" s="26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</row>
    <row r="5" spans="1:27" s="128" customFormat="1" ht="17.5" x14ac:dyDescent="0.35">
      <c r="A5" s="500" t="s">
        <v>84</v>
      </c>
      <c r="B5" s="522"/>
      <c r="C5" s="523"/>
      <c r="D5" s="524"/>
      <c r="E5" s="584"/>
      <c r="F5" s="584"/>
      <c r="G5" s="584"/>
      <c r="H5" s="584"/>
      <c r="I5" s="129"/>
      <c r="J5" s="129"/>
      <c r="K5" s="129"/>
      <c r="L5" s="129"/>
      <c r="M5" s="129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</row>
    <row r="6" spans="1:27" s="128" customFormat="1" ht="17.5" x14ac:dyDescent="0.35">
      <c r="A6" s="501" t="s">
        <v>85</v>
      </c>
      <c r="B6" s="525"/>
      <c r="C6" s="526"/>
      <c r="D6" s="527"/>
      <c r="E6" s="584"/>
      <c r="F6" s="584"/>
      <c r="G6" s="584"/>
      <c r="H6" s="584"/>
      <c r="I6" s="129"/>
      <c r="J6" s="129"/>
      <c r="K6" s="129"/>
      <c r="L6" s="129"/>
      <c r="M6" s="129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</row>
    <row r="7" spans="1:27" s="128" customFormat="1" ht="17.5" x14ac:dyDescent="0.35">
      <c r="A7" s="501" t="s">
        <v>86</v>
      </c>
      <c r="B7" s="525"/>
      <c r="C7" s="526"/>
      <c r="D7" s="527"/>
      <c r="E7" s="584"/>
      <c r="F7" s="584"/>
      <c r="G7" s="584"/>
      <c r="H7" s="584"/>
      <c r="I7" s="129"/>
      <c r="J7" s="129"/>
      <c r="K7" s="129"/>
      <c r="L7" s="129"/>
      <c r="M7" s="129"/>
      <c r="N7" s="577"/>
      <c r="O7" s="577"/>
      <c r="P7" s="577"/>
      <c r="Q7" s="577"/>
      <c r="R7" s="577"/>
      <c r="S7" s="577"/>
      <c r="T7" s="577"/>
      <c r="U7" s="577"/>
      <c r="V7" s="577"/>
      <c r="W7" s="577"/>
      <c r="X7" s="577"/>
      <c r="Y7" s="577"/>
      <c r="Z7" s="577"/>
      <c r="AA7" s="577"/>
    </row>
    <row r="8" spans="1:27" s="128" customFormat="1" ht="18" thickBot="1" x14ac:dyDescent="0.4">
      <c r="A8" s="502" t="s">
        <v>87</v>
      </c>
      <c r="B8" s="528"/>
      <c r="C8" s="529"/>
      <c r="D8" s="530"/>
      <c r="E8" s="584"/>
      <c r="F8" s="584"/>
      <c r="G8" s="584"/>
      <c r="H8" s="584"/>
      <c r="I8" s="129"/>
      <c r="J8" s="129"/>
      <c r="K8" s="129"/>
      <c r="L8" s="129"/>
      <c r="M8" s="129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</row>
    <row r="9" spans="1:27" x14ac:dyDescent="0.3">
      <c r="A9" s="42"/>
      <c r="B9" s="42"/>
      <c r="E9" s="28"/>
      <c r="F9" s="28"/>
      <c r="G9" s="28" t="s">
        <v>90</v>
      </c>
      <c r="H9" s="28"/>
      <c r="I9" s="28"/>
      <c r="J9" s="28"/>
      <c r="K9" s="28"/>
      <c r="L9" s="28"/>
      <c r="M9" s="28"/>
    </row>
    <row r="10" spans="1:27" s="25" customFormat="1" ht="19" x14ac:dyDescent="0.4">
      <c r="A10" s="125" t="s">
        <v>61</v>
      </c>
      <c r="B10" s="368"/>
      <c r="C10" s="126"/>
      <c r="D10" s="126"/>
      <c r="E10" s="20"/>
      <c r="F10" s="30"/>
      <c r="G10" s="30"/>
      <c r="H10" s="30"/>
      <c r="I10" s="30"/>
      <c r="J10" s="30"/>
      <c r="K10" s="30"/>
      <c r="L10" s="20"/>
      <c r="M10" s="26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</row>
    <row r="11" spans="1:27" s="25" customFormat="1" ht="19" x14ac:dyDescent="0.4">
      <c r="A11" s="153" t="s">
        <v>62</v>
      </c>
      <c r="B11" s="153"/>
      <c r="C11" s="126"/>
      <c r="D11" s="126"/>
      <c r="E11" s="20"/>
      <c r="F11" s="126"/>
      <c r="G11" s="126"/>
      <c r="H11" s="126"/>
      <c r="I11" s="126"/>
      <c r="J11" s="126"/>
      <c r="K11" s="126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</row>
    <row r="12" spans="1:27" s="25" customFormat="1" ht="19" x14ac:dyDescent="0.4">
      <c r="A12" s="153" t="s">
        <v>74</v>
      </c>
      <c r="B12" s="153"/>
      <c r="C12" s="20"/>
      <c r="D12" s="20"/>
      <c r="E12" s="20"/>
      <c r="F12" s="20"/>
      <c r="G12" s="20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</row>
    <row r="13" spans="1:27" s="25" customFormat="1" ht="19" x14ac:dyDescent="0.4">
      <c r="A13" s="153" t="s">
        <v>73</v>
      </c>
      <c r="B13" s="153"/>
      <c r="C13" s="20"/>
      <c r="D13" s="20"/>
      <c r="E13" s="20"/>
      <c r="F13" s="20"/>
      <c r="G13" s="20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</row>
    <row r="14" spans="1:27" s="25" customFormat="1" ht="19.5" thickBot="1" x14ac:dyDescent="0.45">
      <c r="A14" s="125"/>
      <c r="B14" s="368"/>
      <c r="C14" s="20"/>
      <c r="D14" s="20"/>
      <c r="E14" s="20"/>
      <c r="F14" s="20"/>
      <c r="G14" s="20"/>
      <c r="H14" s="20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</row>
    <row r="15" spans="1:27" s="25" customFormat="1" ht="19" x14ac:dyDescent="0.4">
      <c r="A15" s="491" t="s">
        <v>79</v>
      </c>
      <c r="B15" s="492"/>
      <c r="C15" s="493"/>
      <c r="D15" s="20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579"/>
      <c r="S15" s="579"/>
      <c r="T15" s="579"/>
      <c r="U15" s="579"/>
      <c r="V15" s="579"/>
    </row>
    <row r="16" spans="1:27" s="25" customFormat="1" ht="19" x14ac:dyDescent="0.4">
      <c r="A16" s="494" t="s">
        <v>76</v>
      </c>
      <c r="B16" s="495"/>
      <c r="C16" s="496"/>
      <c r="D16" s="20"/>
      <c r="E16" s="579"/>
      <c r="F16" s="579"/>
      <c r="G16" s="579"/>
      <c r="H16" s="579"/>
      <c r="I16" s="579"/>
      <c r="J16" s="579"/>
      <c r="K16" s="579"/>
      <c r="L16" s="579"/>
      <c r="M16" s="579"/>
      <c r="N16" s="579"/>
      <c r="O16" s="579"/>
      <c r="P16" s="579"/>
      <c r="Q16" s="579"/>
      <c r="R16" s="579"/>
      <c r="S16" s="579"/>
      <c r="T16" s="579"/>
      <c r="U16" s="579"/>
      <c r="V16" s="579"/>
    </row>
    <row r="17" spans="1:27" s="25" customFormat="1" ht="19.5" thickBot="1" x14ac:dyDescent="0.45">
      <c r="A17" s="497" t="s">
        <v>77</v>
      </c>
      <c r="B17" s="498"/>
      <c r="C17" s="499"/>
      <c r="D17" s="20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579"/>
      <c r="P17" s="579"/>
      <c r="Q17" s="579"/>
      <c r="R17" s="579"/>
      <c r="S17" s="579"/>
      <c r="T17" s="579"/>
      <c r="U17" s="579"/>
      <c r="V17" s="579"/>
    </row>
    <row r="18" spans="1:27" s="25" customFormat="1" ht="19" x14ac:dyDescent="0.4">
      <c r="B18" s="369"/>
      <c r="C18" s="20"/>
      <c r="D18" s="20"/>
      <c r="E18" s="20"/>
      <c r="F18" s="20"/>
      <c r="G18" s="20"/>
      <c r="H18" s="20"/>
      <c r="I18" s="579"/>
      <c r="J18" s="579"/>
      <c r="K18" s="579"/>
      <c r="L18" s="579"/>
      <c r="M18" s="579"/>
      <c r="N18" s="579"/>
      <c r="O18" s="579"/>
      <c r="P18" s="579"/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</row>
    <row r="19" spans="1:27" s="25" customFormat="1" ht="19" x14ac:dyDescent="0.4">
      <c r="B19" s="369"/>
      <c r="C19" s="20"/>
      <c r="D19" s="20"/>
      <c r="E19" s="20"/>
      <c r="F19" s="20"/>
      <c r="G19" s="20"/>
      <c r="H19" s="20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</row>
    <row r="20" spans="1:27" s="25" customFormat="1" ht="19.5" thickBot="1" x14ac:dyDescent="0.45">
      <c r="A20" s="125"/>
      <c r="B20" s="368"/>
      <c r="C20" s="20"/>
      <c r="D20" s="20"/>
      <c r="E20" s="20"/>
      <c r="F20" s="20"/>
      <c r="G20" s="20"/>
      <c r="H20" s="20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79"/>
      <c r="T20" s="579"/>
      <c r="U20" s="579"/>
      <c r="V20" s="579"/>
      <c r="W20" s="579"/>
      <c r="X20" s="579"/>
      <c r="Y20" s="579"/>
      <c r="Z20" s="579"/>
      <c r="AA20" s="579"/>
    </row>
    <row r="21" spans="1:27" s="121" customFormat="1" ht="20.5" thickBot="1" x14ac:dyDescent="0.45">
      <c r="A21" s="120" t="s">
        <v>75</v>
      </c>
      <c r="B21" s="519">
        <v>44736</v>
      </c>
      <c r="C21" s="520"/>
      <c r="D21" s="521"/>
      <c r="E21" s="516">
        <v>44758</v>
      </c>
      <c r="F21" s="517"/>
      <c r="G21" s="517"/>
      <c r="H21" s="517"/>
      <c r="I21" s="517"/>
      <c r="J21" s="518"/>
      <c r="L21" s="581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1"/>
      <c r="Z21" s="581"/>
    </row>
    <row r="22" spans="1:27" s="122" customFormat="1" ht="42.5" thickBot="1" x14ac:dyDescent="0.35">
      <c r="A22" s="364" t="s">
        <v>58</v>
      </c>
      <c r="B22" s="488" t="s">
        <v>88</v>
      </c>
      <c r="C22" s="489" t="s">
        <v>56</v>
      </c>
      <c r="D22" s="490" t="s">
        <v>47</v>
      </c>
      <c r="E22" s="373" t="s">
        <v>92</v>
      </c>
      <c r="F22" s="374" t="s">
        <v>93</v>
      </c>
      <c r="G22" s="155" t="s">
        <v>43</v>
      </c>
      <c r="H22" s="156" t="s">
        <v>44</v>
      </c>
      <c r="I22" s="157" t="s">
        <v>45</v>
      </c>
      <c r="J22" s="158" t="s">
        <v>46</v>
      </c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</row>
    <row r="23" spans="1:27" s="165" customFormat="1" ht="21" customHeight="1" x14ac:dyDescent="0.3">
      <c r="A23" s="159" t="s">
        <v>50</v>
      </c>
      <c r="B23" s="598"/>
      <c r="C23" s="160"/>
      <c r="D23" s="161"/>
      <c r="E23" s="375"/>
      <c r="F23" s="162"/>
      <c r="G23" s="154"/>
      <c r="H23" s="162"/>
      <c r="I23" s="163"/>
      <c r="J23" s="164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</row>
    <row r="24" spans="1:27" s="165" customFormat="1" ht="21" customHeight="1" thickBot="1" x14ac:dyDescent="0.35">
      <c r="A24" s="174"/>
      <c r="B24" s="599"/>
      <c r="C24" s="167"/>
      <c r="D24" s="168"/>
      <c r="E24" s="167"/>
      <c r="F24" s="175"/>
      <c r="G24" s="167"/>
      <c r="H24" s="175"/>
      <c r="I24" s="171"/>
      <c r="J24" s="172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</row>
    <row r="25" spans="1:27" s="165" customFormat="1" ht="21" customHeight="1" x14ac:dyDescent="0.3">
      <c r="A25" s="159" t="s">
        <v>50</v>
      </c>
      <c r="B25" s="598"/>
      <c r="C25" s="160"/>
      <c r="D25" s="161"/>
      <c r="E25" s="375"/>
      <c r="F25" s="162"/>
      <c r="G25" s="154"/>
      <c r="H25" s="162"/>
      <c r="I25" s="163"/>
      <c r="J25" s="173"/>
      <c r="L25" s="583"/>
      <c r="M25" s="583"/>
      <c r="N25" s="583"/>
      <c r="O25" s="583"/>
      <c r="P25" s="583"/>
      <c r="Q25" s="583"/>
      <c r="R25" s="583"/>
      <c r="S25" s="583"/>
      <c r="T25" s="583"/>
      <c r="U25" s="583"/>
      <c r="V25" s="583"/>
      <c r="W25" s="583"/>
      <c r="X25" s="583"/>
      <c r="Y25" s="583"/>
      <c r="Z25" s="583"/>
    </row>
    <row r="26" spans="1:27" s="165" customFormat="1" ht="21" customHeight="1" thickBot="1" x14ac:dyDescent="0.35">
      <c r="A26" s="174"/>
      <c r="B26" s="599"/>
      <c r="C26" s="167"/>
      <c r="D26" s="168"/>
      <c r="E26" s="167"/>
      <c r="F26" s="175"/>
      <c r="G26" s="167"/>
      <c r="H26" s="175"/>
      <c r="I26" s="171"/>
      <c r="J26" s="172"/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583"/>
    </row>
    <row r="27" spans="1:27" s="165" customFormat="1" ht="21" customHeight="1" x14ac:dyDescent="0.3">
      <c r="A27" s="159" t="s">
        <v>50</v>
      </c>
      <c r="B27" s="598"/>
      <c r="C27" s="160"/>
      <c r="D27" s="161"/>
      <c r="E27" s="375"/>
      <c r="F27" s="162"/>
      <c r="G27" s="154"/>
      <c r="H27" s="162"/>
      <c r="I27" s="163"/>
      <c r="J27" s="164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</row>
    <row r="28" spans="1:27" s="165" customFormat="1" ht="21" customHeight="1" thickBot="1" x14ac:dyDescent="0.35">
      <c r="A28" s="174"/>
      <c r="B28" s="599"/>
      <c r="C28" s="167"/>
      <c r="D28" s="168"/>
      <c r="E28" s="167"/>
      <c r="F28" s="175"/>
      <c r="G28" s="167"/>
      <c r="H28" s="175"/>
      <c r="I28" s="171"/>
      <c r="J28" s="172"/>
      <c r="L28" s="583"/>
      <c r="M28" s="583"/>
      <c r="N28" s="583"/>
      <c r="O28" s="583"/>
      <c r="P28" s="583"/>
      <c r="Q28" s="583"/>
      <c r="R28" s="583"/>
      <c r="S28" s="583"/>
      <c r="T28" s="583"/>
      <c r="U28" s="583"/>
      <c r="V28" s="583"/>
      <c r="W28" s="583"/>
      <c r="X28" s="583"/>
      <c r="Y28" s="583"/>
      <c r="Z28" s="583"/>
    </row>
    <row r="29" spans="1:27" s="165" customFormat="1" ht="21" customHeight="1" x14ac:dyDescent="0.3">
      <c r="A29" s="159" t="s">
        <v>50</v>
      </c>
      <c r="B29" s="598"/>
      <c r="C29" s="160"/>
      <c r="D29" s="161"/>
      <c r="E29" s="375"/>
      <c r="F29" s="162"/>
      <c r="G29" s="154"/>
      <c r="H29" s="162"/>
      <c r="I29" s="163"/>
      <c r="J29" s="164"/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3"/>
      <c r="Z29" s="583"/>
    </row>
    <row r="30" spans="1:27" s="165" customFormat="1" ht="21" customHeight="1" thickBot="1" x14ac:dyDescent="0.35">
      <c r="A30" s="174"/>
      <c r="B30" s="599"/>
      <c r="C30" s="167"/>
      <c r="D30" s="168"/>
      <c r="E30" s="167"/>
      <c r="F30" s="175"/>
      <c r="G30" s="167"/>
      <c r="H30" s="175"/>
      <c r="I30" s="171"/>
      <c r="J30" s="172"/>
      <c r="L30" s="583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</row>
    <row r="31" spans="1:27" s="165" customFormat="1" ht="21" customHeight="1" x14ac:dyDescent="0.3">
      <c r="A31" s="159" t="s">
        <v>50</v>
      </c>
      <c r="B31" s="598"/>
      <c r="C31" s="176"/>
      <c r="D31" s="177"/>
      <c r="E31" s="375"/>
      <c r="F31" s="162"/>
      <c r="G31" s="154"/>
      <c r="H31" s="162"/>
      <c r="I31" s="163"/>
      <c r="J31" s="164"/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3"/>
      <c r="Z31" s="583"/>
    </row>
    <row r="32" spans="1:27" s="165" customFormat="1" ht="21" customHeight="1" thickBot="1" x14ac:dyDescent="0.35">
      <c r="A32" s="166"/>
      <c r="B32" s="600"/>
      <c r="C32" s="169"/>
      <c r="D32" s="178"/>
      <c r="E32" s="167"/>
      <c r="F32" s="170"/>
      <c r="G32" s="169"/>
      <c r="H32" s="170"/>
      <c r="I32" s="171"/>
      <c r="J32" s="179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</row>
    <row r="33" spans="1:26" s="165" customFormat="1" ht="21" customHeight="1" x14ac:dyDescent="0.3">
      <c r="A33" s="159" t="s">
        <v>50</v>
      </c>
      <c r="B33" s="598"/>
      <c r="C33" s="160"/>
      <c r="D33" s="161"/>
      <c r="E33" s="375"/>
      <c r="F33" s="162"/>
      <c r="G33" s="154"/>
      <c r="H33" s="162"/>
      <c r="I33" s="163"/>
      <c r="J33" s="164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</row>
    <row r="34" spans="1:26" s="165" customFormat="1" ht="21" customHeight="1" thickBot="1" x14ac:dyDescent="0.35">
      <c r="A34" s="166"/>
      <c r="B34" s="600"/>
      <c r="C34" s="169"/>
      <c r="D34" s="178"/>
      <c r="E34" s="167"/>
      <c r="F34" s="170"/>
      <c r="G34" s="169"/>
      <c r="H34" s="170"/>
      <c r="I34" s="171"/>
      <c r="J34" s="179"/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3"/>
      <c r="Z34" s="583"/>
    </row>
    <row r="35" spans="1:26" s="165" customFormat="1" ht="21" customHeight="1" x14ac:dyDescent="0.3">
      <c r="A35" s="159" t="s">
        <v>50</v>
      </c>
      <c r="B35" s="598"/>
      <c r="C35" s="160"/>
      <c r="D35" s="161"/>
      <c r="E35" s="375"/>
      <c r="F35" s="162"/>
      <c r="G35" s="154"/>
      <c r="H35" s="162"/>
      <c r="I35" s="163"/>
      <c r="J35" s="164"/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</row>
    <row r="36" spans="1:26" s="165" customFormat="1" ht="21" customHeight="1" thickBot="1" x14ac:dyDescent="0.35">
      <c r="A36" s="166"/>
      <c r="B36" s="600"/>
      <c r="C36" s="169"/>
      <c r="D36" s="178"/>
      <c r="E36" s="169"/>
      <c r="F36" s="170"/>
      <c r="G36" s="169"/>
      <c r="H36" s="170"/>
      <c r="I36" s="180"/>
      <c r="J36" s="179"/>
      <c r="L36" s="583"/>
      <c r="M36" s="583"/>
      <c r="N36" s="583"/>
      <c r="O36" s="583"/>
      <c r="P36" s="583"/>
      <c r="Q36" s="583"/>
      <c r="R36" s="583"/>
      <c r="S36" s="583"/>
      <c r="T36" s="583"/>
      <c r="U36" s="583"/>
      <c r="V36" s="583"/>
      <c r="W36" s="583"/>
      <c r="X36" s="583"/>
      <c r="Y36" s="583"/>
      <c r="Z36" s="583"/>
    </row>
    <row r="37" spans="1:26" s="165" customFormat="1" ht="21" customHeight="1" x14ac:dyDescent="0.3">
      <c r="A37" s="181" t="s">
        <v>51</v>
      </c>
      <c r="B37" s="370"/>
      <c r="C37" s="183"/>
      <c r="D37" s="184"/>
      <c r="E37" s="376"/>
      <c r="F37" s="377"/>
      <c r="G37" s="183"/>
      <c r="H37" s="185"/>
      <c r="I37" s="186"/>
      <c r="J37" s="187"/>
      <c r="L37" s="583"/>
      <c r="M37" s="583"/>
      <c r="N37" s="583"/>
      <c r="O37" s="583"/>
      <c r="P37" s="583"/>
      <c r="Q37" s="583"/>
      <c r="R37" s="583"/>
      <c r="S37" s="583"/>
      <c r="T37" s="583"/>
      <c r="U37" s="583"/>
      <c r="V37" s="583"/>
      <c r="W37" s="583"/>
      <c r="X37" s="583"/>
      <c r="Y37" s="583"/>
      <c r="Z37" s="583"/>
    </row>
    <row r="38" spans="1:26" s="165" customFormat="1" ht="21" customHeight="1" x14ac:dyDescent="0.3">
      <c r="A38" s="188"/>
      <c r="B38" s="372"/>
      <c r="C38" s="190"/>
      <c r="D38" s="191"/>
      <c r="E38" s="378"/>
      <c r="F38" s="379"/>
      <c r="G38" s="190"/>
      <c r="H38" s="192"/>
      <c r="I38" s="193"/>
      <c r="J38" s="194"/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</row>
    <row r="39" spans="1:26" s="165" customFormat="1" ht="21" customHeight="1" thickBot="1" x14ac:dyDescent="0.35">
      <c r="A39" s="195"/>
      <c r="B39" s="371"/>
      <c r="C39" s="197"/>
      <c r="D39" s="198"/>
      <c r="E39" s="380"/>
      <c r="F39" s="381"/>
      <c r="G39" s="197"/>
      <c r="H39" s="199"/>
      <c r="I39" s="200"/>
      <c r="J39" s="201"/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</row>
    <row r="40" spans="1:26" s="165" customFormat="1" ht="21" customHeight="1" x14ac:dyDescent="0.3">
      <c r="A40" s="181" t="s">
        <v>51</v>
      </c>
      <c r="B40" s="182"/>
      <c r="C40" s="183"/>
      <c r="D40" s="184"/>
      <c r="E40" s="376"/>
      <c r="F40" s="377"/>
      <c r="G40" s="183"/>
      <c r="H40" s="185"/>
      <c r="I40" s="186"/>
      <c r="J40" s="202"/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3"/>
      <c r="W40" s="583"/>
      <c r="X40" s="583"/>
      <c r="Y40" s="583"/>
      <c r="Z40" s="583"/>
    </row>
    <row r="41" spans="1:26" s="165" customFormat="1" ht="21" customHeight="1" x14ac:dyDescent="0.3">
      <c r="A41" s="188"/>
      <c r="B41" s="189"/>
      <c r="C41" s="190"/>
      <c r="D41" s="191"/>
      <c r="E41" s="378"/>
      <c r="F41" s="379"/>
      <c r="G41" s="190"/>
      <c r="H41" s="192"/>
      <c r="I41" s="193"/>
      <c r="J41" s="194"/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</row>
    <row r="42" spans="1:26" s="165" customFormat="1" ht="21" customHeight="1" thickBot="1" x14ac:dyDescent="0.35">
      <c r="A42" s="195"/>
      <c r="B42" s="196"/>
      <c r="C42" s="197"/>
      <c r="D42" s="198"/>
      <c r="E42" s="380"/>
      <c r="F42" s="381"/>
      <c r="G42" s="197"/>
      <c r="H42" s="199"/>
      <c r="I42" s="200"/>
      <c r="J42" s="201"/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</row>
    <row r="43" spans="1:26" s="165" customFormat="1" ht="21" customHeight="1" x14ac:dyDescent="0.3">
      <c r="A43" s="181" t="s">
        <v>51</v>
      </c>
      <c r="B43" s="203"/>
      <c r="C43" s="183"/>
      <c r="D43" s="184"/>
      <c r="E43" s="376"/>
      <c r="F43" s="377"/>
      <c r="G43" s="204"/>
      <c r="H43" s="205"/>
      <c r="I43" s="186"/>
      <c r="J43" s="206"/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</row>
    <row r="44" spans="1:26" s="165" customFormat="1" ht="21" customHeight="1" x14ac:dyDescent="0.3">
      <c r="A44" s="188"/>
      <c r="B44" s="207"/>
      <c r="C44" s="190"/>
      <c r="D44" s="191"/>
      <c r="E44" s="378"/>
      <c r="F44" s="379"/>
      <c r="G44" s="208"/>
      <c r="H44" s="209"/>
      <c r="I44" s="193"/>
      <c r="J44" s="210"/>
      <c r="L44" s="583"/>
      <c r="M44" s="583"/>
      <c r="N44" s="583"/>
      <c r="O44" s="583"/>
      <c r="P44" s="583"/>
      <c r="Q44" s="583"/>
      <c r="R44" s="583"/>
      <c r="S44" s="583"/>
      <c r="T44" s="583"/>
      <c r="U44" s="583"/>
      <c r="V44" s="583"/>
      <c r="W44" s="583"/>
      <c r="X44" s="583"/>
      <c r="Y44" s="583"/>
      <c r="Z44" s="583"/>
    </row>
    <row r="45" spans="1:26" s="165" customFormat="1" ht="21" customHeight="1" thickBot="1" x14ac:dyDescent="0.35">
      <c r="A45" s="195"/>
      <c r="B45" s="211"/>
      <c r="C45" s="197"/>
      <c r="D45" s="198"/>
      <c r="E45" s="380"/>
      <c r="F45" s="381"/>
      <c r="G45" s="212"/>
      <c r="H45" s="213"/>
      <c r="I45" s="200"/>
      <c r="J45" s="214"/>
      <c r="L45" s="583"/>
      <c r="M45" s="583"/>
      <c r="N45" s="583"/>
      <c r="O45" s="583"/>
      <c r="P45" s="583"/>
      <c r="Q45" s="583"/>
      <c r="R45" s="583"/>
      <c r="S45" s="583"/>
      <c r="T45" s="583"/>
      <c r="U45" s="583"/>
      <c r="V45" s="583"/>
      <c r="W45" s="583"/>
      <c r="X45" s="583"/>
      <c r="Y45" s="583"/>
      <c r="Z45" s="583"/>
    </row>
    <row r="46" spans="1:26" s="165" customFormat="1" ht="21" customHeight="1" x14ac:dyDescent="0.3">
      <c r="A46" s="181" t="s">
        <v>51</v>
      </c>
      <c r="B46" s="182"/>
      <c r="C46" s="183"/>
      <c r="D46" s="184"/>
      <c r="E46" s="376"/>
      <c r="F46" s="377"/>
      <c r="G46" s="215"/>
      <c r="H46" s="185"/>
      <c r="I46" s="186"/>
      <c r="J46" s="187"/>
      <c r="L46" s="583"/>
      <c r="M46" s="583"/>
      <c r="N46" s="583"/>
      <c r="O46" s="583"/>
      <c r="P46" s="583"/>
      <c r="Q46" s="583"/>
      <c r="R46" s="583"/>
      <c r="S46" s="583"/>
      <c r="T46" s="583"/>
      <c r="U46" s="583"/>
      <c r="V46" s="583"/>
      <c r="W46" s="583"/>
      <c r="X46" s="583"/>
      <c r="Y46" s="583"/>
      <c r="Z46" s="583"/>
    </row>
    <row r="47" spans="1:26" s="165" customFormat="1" ht="21" customHeight="1" x14ac:dyDescent="0.3">
      <c r="A47" s="188"/>
      <c r="B47" s="189"/>
      <c r="C47" s="190"/>
      <c r="D47" s="191"/>
      <c r="E47" s="378"/>
      <c r="F47" s="379"/>
      <c r="G47" s="216"/>
      <c r="H47" s="192"/>
      <c r="I47" s="193"/>
      <c r="J47" s="194"/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</row>
    <row r="48" spans="1:26" s="165" customFormat="1" ht="21" customHeight="1" thickBot="1" x14ac:dyDescent="0.35">
      <c r="A48" s="195"/>
      <c r="B48" s="211"/>
      <c r="C48" s="197"/>
      <c r="D48" s="198"/>
      <c r="E48" s="380"/>
      <c r="F48" s="381"/>
      <c r="G48" s="217"/>
      <c r="H48" s="218"/>
      <c r="I48" s="200"/>
      <c r="J48" s="219"/>
      <c r="L48" s="583"/>
      <c r="M48" s="583"/>
      <c r="N48" s="583"/>
      <c r="O48" s="583"/>
      <c r="P48" s="583"/>
      <c r="Q48" s="583"/>
      <c r="R48" s="583"/>
      <c r="S48" s="583"/>
      <c r="T48" s="583"/>
      <c r="U48" s="583"/>
      <c r="V48" s="583"/>
      <c r="W48" s="583"/>
      <c r="X48" s="583"/>
      <c r="Y48" s="583"/>
      <c r="Z48" s="583"/>
    </row>
    <row r="49" spans="1:26" s="165" customFormat="1" ht="21" customHeight="1" x14ac:dyDescent="0.3">
      <c r="A49" s="181" t="s">
        <v>51</v>
      </c>
      <c r="B49" s="220"/>
      <c r="C49" s="183"/>
      <c r="D49" s="184"/>
      <c r="E49" s="376"/>
      <c r="F49" s="377"/>
      <c r="G49" s="221"/>
      <c r="H49" s="222"/>
      <c r="I49" s="186"/>
      <c r="J49" s="223"/>
      <c r="L49" s="583"/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</row>
    <row r="50" spans="1:26" s="165" customFormat="1" ht="21" customHeight="1" x14ac:dyDescent="0.3">
      <c r="A50" s="188"/>
      <c r="B50" s="224"/>
      <c r="C50" s="190"/>
      <c r="D50" s="191"/>
      <c r="E50" s="378"/>
      <c r="F50" s="379"/>
      <c r="G50" s="225"/>
      <c r="H50" s="226"/>
      <c r="I50" s="193"/>
      <c r="J50" s="227"/>
      <c r="L50" s="583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83"/>
      <c r="Z50" s="583"/>
    </row>
    <row r="51" spans="1:26" s="165" customFormat="1" ht="21" customHeight="1" thickBot="1" x14ac:dyDescent="0.35">
      <c r="A51" s="195"/>
      <c r="B51" s="228"/>
      <c r="C51" s="197"/>
      <c r="D51" s="198"/>
      <c r="E51" s="380"/>
      <c r="F51" s="381"/>
      <c r="G51" s="229"/>
      <c r="H51" s="230"/>
      <c r="I51" s="200"/>
      <c r="J51" s="231"/>
      <c r="L51" s="583"/>
      <c r="M51" s="583"/>
      <c r="N51" s="583"/>
      <c r="O51" s="583"/>
      <c r="P51" s="583"/>
      <c r="Q51" s="583"/>
      <c r="R51" s="583"/>
      <c r="S51" s="583"/>
      <c r="T51" s="583"/>
      <c r="U51" s="583"/>
      <c r="V51" s="583"/>
      <c r="W51" s="583"/>
      <c r="X51" s="583"/>
      <c r="Y51" s="583"/>
      <c r="Z51" s="583"/>
    </row>
    <row r="52" spans="1:26" s="165" customFormat="1" ht="21" customHeight="1" x14ac:dyDescent="0.3">
      <c r="A52" s="181" t="s">
        <v>51</v>
      </c>
      <c r="B52" s="220"/>
      <c r="C52" s="183"/>
      <c r="D52" s="184"/>
      <c r="E52" s="376"/>
      <c r="F52" s="377"/>
      <c r="G52" s="221"/>
      <c r="H52" s="222"/>
      <c r="I52" s="186"/>
      <c r="J52" s="223"/>
      <c r="L52" s="583"/>
      <c r="M52" s="583"/>
      <c r="N52" s="583"/>
      <c r="O52" s="583"/>
      <c r="P52" s="583"/>
      <c r="Q52" s="583"/>
      <c r="R52" s="583"/>
      <c r="S52" s="583"/>
      <c r="T52" s="583"/>
      <c r="U52" s="583"/>
      <c r="V52" s="583"/>
      <c r="W52" s="583"/>
      <c r="X52" s="583"/>
      <c r="Y52" s="583"/>
      <c r="Z52" s="583"/>
    </row>
    <row r="53" spans="1:26" s="165" customFormat="1" ht="21" customHeight="1" x14ac:dyDescent="0.3">
      <c r="A53" s="188"/>
      <c r="B53" s="224"/>
      <c r="C53" s="190"/>
      <c r="D53" s="191"/>
      <c r="E53" s="378"/>
      <c r="F53" s="379"/>
      <c r="G53" s="225"/>
      <c r="H53" s="226"/>
      <c r="I53" s="193"/>
      <c r="J53" s="227"/>
      <c r="L53" s="583"/>
      <c r="M53" s="583"/>
      <c r="N53" s="583"/>
      <c r="O53" s="583"/>
      <c r="P53" s="583"/>
      <c r="Q53" s="583"/>
      <c r="R53" s="583"/>
      <c r="S53" s="583"/>
      <c r="T53" s="583"/>
      <c r="U53" s="583"/>
      <c r="V53" s="583"/>
      <c r="W53" s="583"/>
      <c r="X53" s="583"/>
      <c r="Y53" s="583"/>
      <c r="Z53" s="583"/>
    </row>
    <row r="54" spans="1:26" s="165" customFormat="1" ht="21" customHeight="1" thickBot="1" x14ac:dyDescent="0.35">
      <c r="A54" s="232"/>
      <c r="B54" s="233"/>
      <c r="C54" s="234"/>
      <c r="D54" s="235"/>
      <c r="E54" s="382"/>
      <c r="F54" s="383"/>
      <c r="G54" s="236"/>
      <c r="H54" s="237"/>
      <c r="I54" s="238"/>
      <c r="J54" s="239"/>
      <c r="L54" s="583"/>
      <c r="M54" s="583"/>
      <c r="N54" s="583"/>
      <c r="O54" s="583"/>
      <c r="P54" s="583"/>
      <c r="Q54" s="583"/>
      <c r="R54" s="583"/>
      <c r="S54" s="583"/>
      <c r="T54" s="583"/>
      <c r="U54" s="583"/>
      <c r="V54" s="583"/>
      <c r="W54" s="583"/>
      <c r="X54" s="583"/>
      <c r="Y54" s="583"/>
      <c r="Z54" s="583"/>
    </row>
    <row r="55" spans="1:26" s="165" customFormat="1" ht="21" customHeight="1" x14ac:dyDescent="0.3">
      <c r="A55" s="240" t="s">
        <v>52</v>
      </c>
      <c r="B55" s="628"/>
      <c r="C55" s="241"/>
      <c r="D55" s="242"/>
      <c r="E55" s="384"/>
      <c r="F55" s="385"/>
      <c r="G55" s="243"/>
      <c r="H55" s="244"/>
      <c r="I55" s="245"/>
      <c r="J55" s="246"/>
      <c r="L55" s="583"/>
      <c r="M55" s="583"/>
      <c r="N55" s="583"/>
      <c r="O55" s="583"/>
      <c r="P55" s="583"/>
      <c r="Q55" s="583"/>
      <c r="R55" s="583"/>
      <c r="S55" s="583"/>
      <c r="T55" s="583"/>
      <c r="U55" s="583"/>
      <c r="V55" s="583"/>
      <c r="W55" s="583"/>
      <c r="X55" s="583"/>
      <c r="Y55" s="583"/>
      <c r="Z55" s="583"/>
    </row>
    <row r="56" spans="1:26" s="165" customFormat="1" ht="21" customHeight="1" x14ac:dyDescent="0.3">
      <c r="A56" s="247"/>
      <c r="B56" s="629"/>
      <c r="C56" s="248"/>
      <c r="D56" s="249"/>
      <c r="E56" s="386"/>
      <c r="F56" s="387"/>
      <c r="G56" s="250"/>
      <c r="H56" s="251"/>
      <c r="I56" s="252"/>
      <c r="J56" s="253"/>
      <c r="L56" s="583"/>
      <c r="M56" s="583"/>
      <c r="N56" s="583"/>
      <c r="O56" s="583"/>
      <c r="P56" s="583"/>
      <c r="Q56" s="583"/>
      <c r="R56" s="583"/>
      <c r="S56" s="583"/>
      <c r="T56" s="583"/>
      <c r="U56" s="583"/>
      <c r="V56" s="583"/>
      <c r="W56" s="583"/>
      <c r="X56" s="583"/>
      <c r="Y56" s="583"/>
      <c r="Z56" s="583"/>
    </row>
    <row r="57" spans="1:26" s="165" customFormat="1" ht="21" customHeight="1" x14ac:dyDescent="0.3">
      <c r="A57" s="247"/>
      <c r="B57" s="629"/>
      <c r="C57" s="248"/>
      <c r="D57" s="249"/>
      <c r="E57" s="386"/>
      <c r="F57" s="387"/>
      <c r="G57" s="250"/>
      <c r="H57" s="251"/>
      <c r="I57" s="252"/>
      <c r="J57" s="253"/>
      <c r="L57" s="583"/>
      <c r="M57" s="583"/>
      <c r="N57" s="583"/>
      <c r="O57" s="583"/>
      <c r="P57" s="583"/>
      <c r="Q57" s="583"/>
      <c r="R57" s="583"/>
      <c r="S57" s="583"/>
      <c r="T57" s="583"/>
      <c r="U57" s="583"/>
      <c r="V57" s="583"/>
      <c r="W57" s="583"/>
      <c r="X57" s="583"/>
      <c r="Y57" s="583"/>
      <c r="Z57" s="583"/>
    </row>
    <row r="58" spans="1:26" s="165" customFormat="1" ht="21" customHeight="1" thickBot="1" x14ac:dyDescent="0.35">
      <c r="A58" s="254"/>
      <c r="B58" s="630"/>
      <c r="C58" s="255"/>
      <c r="D58" s="256"/>
      <c r="E58" s="388"/>
      <c r="F58" s="389"/>
      <c r="G58" s="257"/>
      <c r="H58" s="258"/>
      <c r="I58" s="259"/>
      <c r="J58" s="260"/>
      <c r="L58" s="583"/>
      <c r="M58" s="583"/>
      <c r="N58" s="583"/>
      <c r="O58" s="583"/>
      <c r="P58" s="583"/>
      <c r="Q58" s="583"/>
      <c r="R58" s="583"/>
      <c r="S58" s="583"/>
      <c r="T58" s="583"/>
      <c r="U58" s="583"/>
      <c r="V58" s="583"/>
      <c r="W58" s="583"/>
      <c r="X58" s="583"/>
      <c r="Y58" s="583"/>
      <c r="Z58" s="583"/>
    </row>
    <row r="59" spans="1:26" s="165" customFormat="1" ht="21" customHeight="1" x14ac:dyDescent="0.3">
      <c r="A59" s="240" t="s">
        <v>52</v>
      </c>
      <c r="B59" s="628"/>
      <c r="C59" s="241"/>
      <c r="D59" s="242"/>
      <c r="E59" s="384"/>
      <c r="F59" s="385"/>
      <c r="G59" s="243"/>
      <c r="H59" s="244"/>
      <c r="I59" s="245"/>
      <c r="J59" s="246"/>
      <c r="L59" s="583"/>
      <c r="M59" s="583"/>
      <c r="N59" s="583"/>
      <c r="O59" s="583"/>
      <c r="P59" s="583"/>
      <c r="Q59" s="583"/>
      <c r="R59" s="583"/>
      <c r="S59" s="583"/>
      <c r="T59" s="583"/>
      <c r="U59" s="583"/>
      <c r="V59" s="583"/>
      <c r="W59" s="583"/>
      <c r="X59" s="583"/>
      <c r="Y59" s="583"/>
      <c r="Z59" s="583"/>
    </row>
    <row r="60" spans="1:26" s="165" customFormat="1" ht="21" customHeight="1" x14ac:dyDescent="0.3">
      <c r="A60" s="247"/>
      <c r="B60" s="629"/>
      <c r="C60" s="248"/>
      <c r="D60" s="249"/>
      <c r="E60" s="386"/>
      <c r="F60" s="387"/>
      <c r="G60" s="250"/>
      <c r="H60" s="251"/>
      <c r="I60" s="252"/>
      <c r="J60" s="25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</row>
    <row r="61" spans="1:26" s="165" customFormat="1" ht="21" customHeight="1" x14ac:dyDescent="0.3">
      <c r="A61" s="247"/>
      <c r="B61" s="629"/>
      <c r="C61" s="248"/>
      <c r="D61" s="249"/>
      <c r="E61" s="386"/>
      <c r="F61" s="387"/>
      <c r="G61" s="250"/>
      <c r="H61" s="251"/>
      <c r="I61" s="252"/>
      <c r="J61" s="253"/>
      <c r="L61" s="583"/>
      <c r="M61" s="583"/>
      <c r="N61" s="583"/>
      <c r="O61" s="583"/>
      <c r="P61" s="583"/>
      <c r="Q61" s="583"/>
      <c r="R61" s="583"/>
      <c r="S61" s="583"/>
      <c r="T61" s="583"/>
      <c r="U61" s="583"/>
      <c r="V61" s="583"/>
      <c r="W61" s="583"/>
      <c r="X61" s="583"/>
      <c r="Y61" s="583"/>
      <c r="Z61" s="583"/>
    </row>
    <row r="62" spans="1:26" s="165" customFormat="1" ht="21" customHeight="1" thickBot="1" x14ac:dyDescent="0.35">
      <c r="A62" s="254"/>
      <c r="B62" s="630"/>
      <c r="C62" s="255"/>
      <c r="D62" s="256"/>
      <c r="E62" s="388"/>
      <c r="F62" s="389"/>
      <c r="G62" s="257"/>
      <c r="H62" s="258"/>
      <c r="I62" s="259"/>
      <c r="J62" s="260"/>
      <c r="L62" s="583"/>
      <c r="M62" s="583"/>
      <c r="N62" s="583"/>
      <c r="O62" s="583"/>
      <c r="P62" s="583"/>
      <c r="Q62" s="583"/>
      <c r="R62" s="583"/>
      <c r="S62" s="583"/>
      <c r="T62" s="583"/>
      <c r="U62" s="583"/>
      <c r="V62" s="583"/>
      <c r="W62" s="583"/>
      <c r="X62" s="583"/>
      <c r="Y62" s="583"/>
      <c r="Z62" s="583"/>
    </row>
    <row r="63" spans="1:26" s="165" customFormat="1" ht="21" customHeight="1" x14ac:dyDescent="0.3">
      <c r="A63" s="240" t="s">
        <v>52</v>
      </c>
      <c r="B63" s="628"/>
      <c r="C63" s="241"/>
      <c r="D63" s="242"/>
      <c r="E63" s="384"/>
      <c r="F63" s="385"/>
      <c r="G63" s="243"/>
      <c r="H63" s="244"/>
      <c r="I63" s="245"/>
      <c r="J63" s="246"/>
      <c r="L63" s="583"/>
      <c r="M63" s="583"/>
      <c r="N63" s="583"/>
      <c r="O63" s="583"/>
      <c r="P63" s="583"/>
      <c r="Q63" s="583"/>
      <c r="R63" s="583"/>
      <c r="S63" s="583"/>
      <c r="T63" s="583"/>
      <c r="U63" s="583"/>
      <c r="V63" s="583"/>
      <c r="W63" s="583"/>
      <c r="X63" s="583"/>
      <c r="Y63" s="583"/>
      <c r="Z63" s="583"/>
    </row>
    <row r="64" spans="1:26" s="165" customFormat="1" ht="21" customHeight="1" x14ac:dyDescent="0.3">
      <c r="A64" s="247"/>
      <c r="B64" s="629"/>
      <c r="C64" s="248"/>
      <c r="D64" s="249"/>
      <c r="E64" s="386"/>
      <c r="F64" s="387"/>
      <c r="G64" s="250"/>
      <c r="H64" s="251"/>
      <c r="I64" s="252"/>
      <c r="J64" s="253"/>
      <c r="L64" s="583"/>
      <c r="M64" s="583"/>
      <c r="N64" s="583"/>
      <c r="O64" s="583"/>
      <c r="P64" s="583"/>
      <c r="Q64" s="583"/>
      <c r="R64" s="583"/>
      <c r="S64" s="583"/>
      <c r="T64" s="583"/>
      <c r="U64" s="583"/>
      <c r="V64" s="583"/>
      <c r="W64" s="583"/>
      <c r="X64" s="583"/>
      <c r="Y64" s="583"/>
      <c r="Z64" s="583"/>
    </row>
    <row r="65" spans="1:26" s="165" customFormat="1" ht="21" customHeight="1" x14ac:dyDescent="0.3">
      <c r="A65" s="247"/>
      <c r="B65" s="629"/>
      <c r="C65" s="248"/>
      <c r="D65" s="249"/>
      <c r="E65" s="386"/>
      <c r="F65" s="387"/>
      <c r="G65" s="250"/>
      <c r="H65" s="251"/>
      <c r="I65" s="252"/>
      <c r="J65" s="253"/>
      <c r="L65" s="583"/>
      <c r="M65" s="583"/>
      <c r="N65" s="583"/>
      <c r="O65" s="583"/>
      <c r="P65" s="583"/>
      <c r="Q65" s="583"/>
      <c r="R65" s="583"/>
      <c r="S65" s="583"/>
      <c r="T65" s="583"/>
      <c r="U65" s="583"/>
      <c r="V65" s="583"/>
      <c r="W65" s="583"/>
      <c r="X65" s="583"/>
      <c r="Y65" s="583"/>
      <c r="Z65" s="583"/>
    </row>
    <row r="66" spans="1:26" s="165" customFormat="1" ht="21" customHeight="1" thickBot="1" x14ac:dyDescent="0.35">
      <c r="A66" s="254"/>
      <c r="B66" s="630"/>
      <c r="C66" s="261"/>
      <c r="D66" s="262"/>
      <c r="E66" s="390"/>
      <c r="F66" s="389"/>
      <c r="G66" s="257"/>
      <c r="H66" s="258"/>
      <c r="I66" s="263"/>
      <c r="J66" s="264"/>
      <c r="L66" s="583"/>
      <c r="M66" s="583"/>
      <c r="N66" s="583"/>
      <c r="O66" s="583"/>
      <c r="P66" s="583"/>
      <c r="Q66" s="583"/>
      <c r="R66" s="583"/>
      <c r="S66" s="583"/>
      <c r="T66" s="583"/>
      <c r="U66" s="583"/>
      <c r="V66" s="583"/>
      <c r="W66" s="583"/>
      <c r="X66" s="583"/>
      <c r="Y66" s="583"/>
      <c r="Z66" s="583"/>
    </row>
    <row r="67" spans="1:26" s="165" customFormat="1" ht="21" customHeight="1" x14ac:dyDescent="0.3">
      <c r="A67" s="265" t="s">
        <v>53</v>
      </c>
      <c r="B67" s="631"/>
      <c r="C67" s="266"/>
      <c r="D67" s="267"/>
      <c r="E67" s="391"/>
      <c r="F67" s="392"/>
      <c r="G67" s="268"/>
      <c r="H67" s="269"/>
      <c r="I67" s="270"/>
      <c r="J67" s="271"/>
      <c r="L67" s="583"/>
      <c r="M67" s="583"/>
      <c r="N67" s="583"/>
      <c r="O67" s="583"/>
      <c r="P67" s="583"/>
      <c r="Q67" s="583"/>
      <c r="R67" s="583"/>
      <c r="S67" s="583"/>
      <c r="T67" s="583"/>
      <c r="U67" s="583"/>
      <c r="V67" s="583"/>
      <c r="W67" s="583"/>
      <c r="X67" s="583"/>
      <c r="Y67" s="583"/>
      <c r="Z67" s="583"/>
    </row>
    <row r="68" spans="1:26" s="165" customFormat="1" ht="21" customHeight="1" x14ac:dyDescent="0.3">
      <c r="A68" s="272"/>
      <c r="B68" s="632"/>
      <c r="C68" s="273"/>
      <c r="D68" s="274"/>
      <c r="E68" s="393"/>
      <c r="F68" s="394"/>
      <c r="G68" s="275"/>
      <c r="H68" s="276"/>
      <c r="I68" s="277"/>
      <c r="J68" s="278"/>
      <c r="L68" s="583"/>
      <c r="M68" s="583"/>
      <c r="N68" s="583"/>
      <c r="O68" s="583"/>
      <c r="P68" s="583"/>
      <c r="Q68" s="583"/>
      <c r="R68" s="583"/>
      <c r="S68" s="583"/>
      <c r="T68" s="583"/>
      <c r="U68" s="583"/>
      <c r="V68" s="583"/>
      <c r="W68" s="583"/>
      <c r="X68" s="583"/>
      <c r="Y68" s="583"/>
      <c r="Z68" s="583"/>
    </row>
    <row r="69" spans="1:26" s="165" customFormat="1" ht="21" customHeight="1" x14ac:dyDescent="0.3">
      <c r="A69" s="272"/>
      <c r="B69" s="632"/>
      <c r="C69" s="279"/>
      <c r="D69" s="274"/>
      <c r="E69" s="393"/>
      <c r="F69" s="394"/>
      <c r="G69" s="275"/>
      <c r="H69" s="276"/>
      <c r="I69" s="277"/>
      <c r="J69" s="278"/>
      <c r="L69" s="583"/>
      <c r="M69" s="583"/>
      <c r="N69" s="583"/>
      <c r="O69" s="583"/>
      <c r="P69" s="583"/>
      <c r="Q69" s="583"/>
      <c r="R69" s="583"/>
      <c r="S69" s="583"/>
      <c r="T69" s="583"/>
      <c r="U69" s="583"/>
      <c r="V69" s="583"/>
      <c r="W69" s="583"/>
      <c r="X69" s="583"/>
      <c r="Y69" s="583"/>
      <c r="Z69" s="583"/>
    </row>
    <row r="70" spans="1:26" s="165" customFormat="1" ht="21" customHeight="1" x14ac:dyDescent="0.3">
      <c r="A70" s="272"/>
      <c r="B70" s="632"/>
      <c r="C70" s="279"/>
      <c r="D70" s="274"/>
      <c r="E70" s="393"/>
      <c r="F70" s="394"/>
      <c r="G70" s="275"/>
      <c r="H70" s="276"/>
      <c r="I70" s="277"/>
      <c r="J70" s="278"/>
      <c r="L70" s="583"/>
      <c r="M70" s="583"/>
      <c r="N70" s="583"/>
      <c r="O70" s="583"/>
      <c r="P70" s="583"/>
      <c r="Q70" s="583"/>
      <c r="R70" s="583"/>
      <c r="S70" s="583"/>
      <c r="T70" s="583"/>
      <c r="U70" s="583"/>
      <c r="V70" s="583"/>
      <c r="W70" s="583"/>
      <c r="X70" s="583"/>
      <c r="Y70" s="583"/>
      <c r="Z70" s="583"/>
    </row>
    <row r="71" spans="1:26" s="165" customFormat="1" ht="21" customHeight="1" thickBot="1" x14ac:dyDescent="0.35">
      <c r="A71" s="280"/>
      <c r="B71" s="633"/>
      <c r="C71" s="281"/>
      <c r="D71" s="282"/>
      <c r="E71" s="395"/>
      <c r="F71" s="396"/>
      <c r="G71" s="283"/>
      <c r="H71" s="284"/>
      <c r="I71" s="285"/>
      <c r="J71" s="286"/>
      <c r="L71" s="583"/>
      <c r="M71" s="583"/>
      <c r="N71" s="583"/>
      <c r="O71" s="583"/>
      <c r="P71" s="583"/>
      <c r="Q71" s="583"/>
      <c r="R71" s="583"/>
      <c r="S71" s="583"/>
      <c r="T71" s="583"/>
      <c r="U71" s="583"/>
      <c r="V71" s="583"/>
      <c r="W71" s="583"/>
      <c r="X71" s="583"/>
      <c r="Y71" s="583"/>
      <c r="Z71" s="583"/>
    </row>
    <row r="72" spans="1:26" s="165" customFormat="1" ht="21" customHeight="1" x14ac:dyDescent="0.3">
      <c r="A72" s="265" t="s">
        <v>53</v>
      </c>
      <c r="B72" s="631"/>
      <c r="C72" s="266"/>
      <c r="D72" s="267"/>
      <c r="E72" s="391"/>
      <c r="F72" s="392"/>
      <c r="G72" s="268"/>
      <c r="H72" s="269"/>
      <c r="I72" s="270"/>
      <c r="J72" s="271"/>
      <c r="L72" s="583"/>
      <c r="M72" s="583"/>
      <c r="N72" s="583"/>
      <c r="O72" s="583"/>
      <c r="P72" s="583"/>
      <c r="Q72" s="583"/>
      <c r="R72" s="583"/>
      <c r="S72" s="583"/>
      <c r="T72" s="583"/>
      <c r="U72" s="583"/>
      <c r="V72" s="583"/>
      <c r="W72" s="583"/>
      <c r="X72" s="583"/>
      <c r="Y72" s="583"/>
      <c r="Z72" s="583"/>
    </row>
    <row r="73" spans="1:26" s="165" customFormat="1" ht="21" customHeight="1" x14ac:dyDescent="0.3">
      <c r="A73" s="272"/>
      <c r="B73" s="632"/>
      <c r="C73" s="273"/>
      <c r="D73" s="274"/>
      <c r="E73" s="393"/>
      <c r="F73" s="394"/>
      <c r="G73" s="275"/>
      <c r="H73" s="276"/>
      <c r="I73" s="277"/>
      <c r="J73" s="278"/>
      <c r="L73" s="583"/>
      <c r="M73" s="583"/>
      <c r="N73" s="583"/>
      <c r="O73" s="583"/>
      <c r="P73" s="583"/>
      <c r="Q73" s="583"/>
      <c r="R73" s="583"/>
      <c r="S73" s="583"/>
      <c r="T73" s="583"/>
      <c r="U73" s="583"/>
      <c r="V73" s="583"/>
      <c r="W73" s="583"/>
      <c r="X73" s="583"/>
      <c r="Y73" s="583"/>
      <c r="Z73" s="583"/>
    </row>
    <row r="74" spans="1:26" s="165" customFormat="1" ht="21" customHeight="1" x14ac:dyDescent="0.3">
      <c r="A74" s="272"/>
      <c r="B74" s="632"/>
      <c r="C74" s="279"/>
      <c r="D74" s="274"/>
      <c r="E74" s="393"/>
      <c r="F74" s="394"/>
      <c r="G74" s="275"/>
      <c r="H74" s="276"/>
      <c r="I74" s="277"/>
      <c r="J74" s="278"/>
      <c r="L74" s="583"/>
      <c r="M74" s="583"/>
      <c r="N74" s="583"/>
      <c r="O74" s="583"/>
      <c r="P74" s="583"/>
      <c r="Q74" s="583"/>
      <c r="R74" s="583"/>
      <c r="S74" s="583"/>
      <c r="T74" s="583"/>
      <c r="U74" s="583"/>
      <c r="V74" s="583"/>
      <c r="W74" s="583"/>
      <c r="X74" s="583"/>
      <c r="Y74" s="583"/>
      <c r="Z74" s="583"/>
    </row>
    <row r="75" spans="1:26" s="165" customFormat="1" ht="21" customHeight="1" x14ac:dyDescent="0.3">
      <c r="A75" s="272"/>
      <c r="B75" s="632"/>
      <c r="C75" s="279"/>
      <c r="D75" s="274"/>
      <c r="E75" s="393"/>
      <c r="F75" s="394"/>
      <c r="G75" s="275"/>
      <c r="H75" s="276"/>
      <c r="I75" s="277"/>
      <c r="J75" s="278"/>
      <c r="L75" s="583"/>
      <c r="M75" s="583"/>
      <c r="N75" s="583"/>
      <c r="O75" s="583"/>
      <c r="P75" s="583"/>
      <c r="Q75" s="583"/>
      <c r="R75" s="583"/>
      <c r="S75" s="583"/>
      <c r="T75" s="583"/>
      <c r="U75" s="583"/>
      <c r="V75" s="583"/>
      <c r="W75" s="583"/>
      <c r="X75" s="583"/>
      <c r="Y75" s="583"/>
      <c r="Z75" s="583"/>
    </row>
    <row r="76" spans="1:26" s="165" customFormat="1" ht="21" customHeight="1" thickBot="1" x14ac:dyDescent="0.35">
      <c r="A76" s="280"/>
      <c r="B76" s="633"/>
      <c r="C76" s="287"/>
      <c r="D76" s="288"/>
      <c r="E76" s="397"/>
      <c r="F76" s="396"/>
      <c r="G76" s="283"/>
      <c r="H76" s="284"/>
      <c r="I76" s="289"/>
      <c r="J76" s="290"/>
      <c r="L76" s="583"/>
      <c r="M76" s="583"/>
      <c r="N76" s="583"/>
      <c r="O76" s="583"/>
      <c r="P76" s="583"/>
      <c r="Q76" s="583"/>
      <c r="R76" s="583"/>
      <c r="S76" s="583"/>
      <c r="T76" s="583"/>
      <c r="U76" s="583"/>
      <c r="V76" s="583"/>
      <c r="W76" s="583"/>
      <c r="X76" s="583"/>
      <c r="Y76" s="583"/>
      <c r="Z76" s="583"/>
    </row>
    <row r="77" spans="1:26" s="165" customFormat="1" ht="21" customHeight="1" x14ac:dyDescent="0.3">
      <c r="A77" s="291" t="s">
        <v>54</v>
      </c>
      <c r="B77" s="634"/>
      <c r="C77" s="292"/>
      <c r="D77" s="293"/>
      <c r="E77" s="398"/>
      <c r="F77" s="359"/>
      <c r="G77" s="294"/>
      <c r="H77" s="295"/>
      <c r="I77" s="296"/>
      <c r="J77" s="297"/>
      <c r="L77" s="583"/>
      <c r="M77" s="583"/>
      <c r="N77" s="583"/>
      <c r="O77" s="583"/>
      <c r="P77" s="583"/>
      <c r="Q77" s="583"/>
      <c r="R77" s="583"/>
      <c r="S77" s="583"/>
      <c r="T77" s="583"/>
      <c r="U77" s="583"/>
      <c r="V77" s="583"/>
      <c r="W77" s="583"/>
      <c r="X77" s="583"/>
      <c r="Y77" s="583"/>
      <c r="Z77" s="583"/>
    </row>
    <row r="78" spans="1:26" s="165" customFormat="1" ht="21" customHeight="1" x14ac:dyDescent="0.3">
      <c r="A78" s="298"/>
      <c r="B78" s="635"/>
      <c r="C78" s="299"/>
      <c r="D78" s="300"/>
      <c r="E78" s="399"/>
      <c r="F78" s="400"/>
      <c r="G78" s="301"/>
      <c r="H78" s="302"/>
      <c r="I78" s="303"/>
      <c r="J78" s="304"/>
      <c r="L78" s="583"/>
      <c r="M78" s="583"/>
      <c r="N78" s="583"/>
      <c r="O78" s="583"/>
      <c r="P78" s="583"/>
      <c r="Q78" s="583"/>
      <c r="R78" s="583"/>
      <c r="S78" s="583"/>
      <c r="T78" s="583"/>
      <c r="U78" s="583"/>
      <c r="V78" s="583"/>
      <c r="W78" s="583"/>
      <c r="X78" s="583"/>
      <c r="Y78" s="583"/>
      <c r="Z78" s="583"/>
    </row>
    <row r="79" spans="1:26" s="165" customFormat="1" ht="21" customHeight="1" x14ac:dyDescent="0.3">
      <c r="A79" s="298"/>
      <c r="B79" s="635"/>
      <c r="C79" s="305"/>
      <c r="D79" s="300"/>
      <c r="E79" s="399"/>
      <c r="F79" s="400"/>
      <c r="G79" s="301"/>
      <c r="H79" s="302"/>
      <c r="I79" s="303"/>
      <c r="J79" s="304"/>
      <c r="L79" s="583"/>
      <c r="M79" s="583"/>
      <c r="N79" s="583"/>
      <c r="O79" s="583"/>
      <c r="P79" s="583"/>
      <c r="Q79" s="583"/>
      <c r="R79" s="583"/>
      <c r="S79" s="583"/>
      <c r="T79" s="583"/>
      <c r="U79" s="583"/>
      <c r="V79" s="583"/>
      <c r="W79" s="583"/>
      <c r="X79" s="583"/>
      <c r="Y79" s="583"/>
      <c r="Z79" s="583"/>
    </row>
    <row r="80" spans="1:26" s="165" customFormat="1" ht="21" customHeight="1" x14ac:dyDescent="0.3">
      <c r="A80" s="298"/>
      <c r="B80" s="636"/>
      <c r="C80" s="305"/>
      <c r="D80" s="300"/>
      <c r="E80" s="399"/>
      <c r="F80" s="400"/>
      <c r="G80" s="306"/>
      <c r="H80" s="307"/>
      <c r="I80" s="303"/>
      <c r="J80" s="308"/>
      <c r="L80" s="583"/>
      <c r="M80" s="583"/>
      <c r="N80" s="583"/>
      <c r="O80" s="583"/>
      <c r="P80" s="583"/>
      <c r="Q80" s="583"/>
      <c r="R80" s="583"/>
      <c r="S80" s="583"/>
      <c r="T80" s="583"/>
      <c r="U80" s="583"/>
      <c r="V80" s="583"/>
      <c r="W80" s="583"/>
      <c r="X80" s="583"/>
      <c r="Y80" s="583"/>
      <c r="Z80" s="583"/>
    </row>
    <row r="81" spans="1:26" s="165" customFormat="1" ht="21" customHeight="1" x14ac:dyDescent="0.3">
      <c r="A81" s="298"/>
      <c r="B81" s="636"/>
      <c r="C81" s="305"/>
      <c r="D81" s="300"/>
      <c r="E81" s="399"/>
      <c r="F81" s="400"/>
      <c r="G81" s="306"/>
      <c r="H81" s="307"/>
      <c r="I81" s="303"/>
      <c r="J81" s="308"/>
      <c r="L81" s="583"/>
      <c r="M81" s="583"/>
      <c r="N81" s="583"/>
      <c r="O81" s="583"/>
      <c r="P81" s="583"/>
      <c r="Q81" s="583"/>
      <c r="R81" s="583"/>
      <c r="S81" s="583"/>
      <c r="T81" s="583"/>
      <c r="U81" s="583"/>
      <c r="V81" s="583"/>
      <c r="W81" s="583"/>
      <c r="X81" s="583"/>
      <c r="Y81" s="583"/>
      <c r="Z81" s="583"/>
    </row>
    <row r="82" spans="1:26" s="165" customFormat="1" ht="21" customHeight="1" thickBot="1" x14ac:dyDescent="0.35">
      <c r="A82" s="309"/>
      <c r="B82" s="637"/>
      <c r="C82" s="310"/>
      <c r="D82" s="311"/>
      <c r="E82" s="360"/>
      <c r="F82" s="363"/>
      <c r="G82" s="312"/>
      <c r="H82" s="313"/>
      <c r="I82" s="314"/>
      <c r="J82" s="315"/>
      <c r="L82" s="583"/>
      <c r="M82" s="583"/>
      <c r="N82" s="583"/>
      <c r="O82" s="583"/>
      <c r="P82" s="583"/>
      <c r="Q82" s="583"/>
      <c r="R82" s="583"/>
      <c r="S82" s="583"/>
      <c r="T82" s="583"/>
      <c r="U82" s="583"/>
      <c r="V82" s="583"/>
      <c r="W82" s="583"/>
      <c r="X82" s="583"/>
      <c r="Y82" s="583"/>
      <c r="Z82" s="583"/>
    </row>
    <row r="83" spans="1:26" s="165" customFormat="1" ht="21" customHeight="1" x14ac:dyDescent="0.3">
      <c r="A83" s="291" t="s">
        <v>54</v>
      </c>
      <c r="B83" s="634"/>
      <c r="C83" s="292"/>
      <c r="D83" s="293"/>
      <c r="E83" s="398"/>
      <c r="F83" s="359"/>
      <c r="G83" s="294"/>
      <c r="H83" s="295"/>
      <c r="I83" s="296"/>
      <c r="J83" s="297"/>
      <c r="L83" s="583"/>
      <c r="M83" s="583"/>
      <c r="N83" s="583"/>
      <c r="O83" s="583"/>
      <c r="P83" s="583"/>
      <c r="Q83" s="583"/>
      <c r="R83" s="583"/>
      <c r="S83" s="583"/>
      <c r="T83" s="583"/>
      <c r="U83" s="583"/>
      <c r="V83" s="583"/>
      <c r="W83" s="583"/>
      <c r="X83" s="583"/>
      <c r="Y83" s="583"/>
      <c r="Z83" s="583"/>
    </row>
    <row r="84" spans="1:26" s="165" customFormat="1" ht="21" customHeight="1" x14ac:dyDescent="0.3">
      <c r="A84" s="298"/>
      <c r="B84" s="635"/>
      <c r="C84" s="299"/>
      <c r="D84" s="300"/>
      <c r="E84" s="399"/>
      <c r="F84" s="400"/>
      <c r="G84" s="301"/>
      <c r="H84" s="302"/>
      <c r="I84" s="303"/>
      <c r="J84" s="304"/>
      <c r="L84" s="583"/>
      <c r="M84" s="583"/>
      <c r="N84" s="583"/>
      <c r="O84" s="583"/>
      <c r="P84" s="583"/>
      <c r="Q84" s="583"/>
      <c r="R84" s="583"/>
      <c r="S84" s="583"/>
      <c r="T84" s="583"/>
      <c r="U84" s="583"/>
      <c r="V84" s="583"/>
      <c r="W84" s="583"/>
      <c r="X84" s="583"/>
      <c r="Y84" s="583"/>
      <c r="Z84" s="583"/>
    </row>
    <row r="85" spans="1:26" s="165" customFormat="1" ht="21" customHeight="1" x14ac:dyDescent="0.3">
      <c r="A85" s="298"/>
      <c r="B85" s="635"/>
      <c r="C85" s="305"/>
      <c r="D85" s="300"/>
      <c r="E85" s="399"/>
      <c r="F85" s="400"/>
      <c r="G85" s="301"/>
      <c r="H85" s="302"/>
      <c r="I85" s="303"/>
      <c r="J85" s="304"/>
      <c r="L85" s="583"/>
      <c r="M85" s="583"/>
      <c r="N85" s="583"/>
      <c r="O85" s="583"/>
      <c r="P85" s="583"/>
      <c r="Q85" s="583"/>
      <c r="R85" s="583"/>
      <c r="S85" s="583"/>
      <c r="T85" s="583"/>
      <c r="U85" s="583"/>
      <c r="V85" s="583"/>
      <c r="W85" s="583"/>
      <c r="X85" s="583"/>
      <c r="Y85" s="583"/>
      <c r="Z85" s="583"/>
    </row>
    <row r="86" spans="1:26" s="165" customFormat="1" ht="21" customHeight="1" x14ac:dyDescent="0.3">
      <c r="A86" s="298"/>
      <c r="B86" s="636"/>
      <c r="C86" s="305"/>
      <c r="D86" s="300"/>
      <c r="E86" s="399"/>
      <c r="F86" s="400"/>
      <c r="G86" s="306"/>
      <c r="H86" s="307"/>
      <c r="I86" s="303"/>
      <c r="J86" s="308"/>
      <c r="L86" s="583"/>
      <c r="M86" s="583"/>
      <c r="N86" s="583"/>
      <c r="O86" s="583"/>
      <c r="P86" s="583"/>
      <c r="Q86" s="583"/>
      <c r="R86" s="583"/>
      <c r="S86" s="583"/>
      <c r="T86" s="583"/>
      <c r="U86" s="583"/>
      <c r="V86" s="583"/>
      <c r="W86" s="583"/>
      <c r="X86" s="583"/>
      <c r="Y86" s="583"/>
      <c r="Z86" s="583"/>
    </row>
    <row r="87" spans="1:26" s="165" customFormat="1" ht="21" customHeight="1" x14ac:dyDescent="0.3">
      <c r="A87" s="298"/>
      <c r="B87" s="636"/>
      <c r="C87" s="305"/>
      <c r="D87" s="300"/>
      <c r="E87" s="399"/>
      <c r="F87" s="400"/>
      <c r="G87" s="306"/>
      <c r="H87" s="307"/>
      <c r="I87" s="303"/>
      <c r="J87" s="308"/>
      <c r="L87" s="583"/>
      <c r="M87" s="583"/>
      <c r="N87" s="583"/>
      <c r="O87" s="583"/>
      <c r="P87" s="583"/>
      <c r="Q87" s="583"/>
      <c r="R87" s="583"/>
      <c r="S87" s="583"/>
      <c r="T87" s="583"/>
      <c r="U87" s="583"/>
      <c r="V87" s="583"/>
      <c r="W87" s="583"/>
      <c r="X87" s="583"/>
      <c r="Y87" s="583"/>
      <c r="Z87" s="583"/>
    </row>
    <row r="88" spans="1:26" s="165" customFormat="1" ht="21" customHeight="1" thickBot="1" x14ac:dyDescent="0.35">
      <c r="A88" s="316"/>
      <c r="B88" s="638"/>
      <c r="C88" s="317"/>
      <c r="D88" s="318"/>
      <c r="E88" s="361"/>
      <c r="F88" s="362"/>
      <c r="G88" s="319"/>
      <c r="H88" s="320"/>
      <c r="I88" s="321"/>
      <c r="J88" s="322"/>
      <c r="L88" s="583"/>
      <c r="M88" s="583"/>
      <c r="N88" s="583"/>
      <c r="O88" s="583"/>
      <c r="P88" s="583"/>
      <c r="Q88" s="583"/>
      <c r="R88" s="583"/>
      <c r="S88" s="583"/>
      <c r="T88" s="583"/>
      <c r="U88" s="583"/>
      <c r="V88" s="583"/>
      <c r="W88" s="583"/>
      <c r="X88" s="583"/>
      <c r="Y88" s="583"/>
      <c r="Z88" s="583"/>
    </row>
    <row r="89" spans="1:26" s="165" customFormat="1" ht="21" customHeight="1" x14ac:dyDescent="0.3">
      <c r="A89" s="323" t="s">
        <v>55</v>
      </c>
      <c r="B89" s="639"/>
      <c r="C89" s="324"/>
      <c r="D89" s="325"/>
      <c r="E89" s="401"/>
      <c r="F89" s="402"/>
      <c r="G89" s="326"/>
      <c r="H89" s="327"/>
      <c r="I89" s="328"/>
      <c r="J89" s="329"/>
      <c r="L89" s="583"/>
      <c r="M89" s="583"/>
      <c r="N89" s="583"/>
      <c r="O89" s="583"/>
      <c r="P89" s="583"/>
      <c r="Q89" s="583"/>
      <c r="R89" s="583"/>
      <c r="S89" s="583"/>
      <c r="T89" s="583"/>
      <c r="U89" s="583"/>
      <c r="V89" s="583"/>
      <c r="W89" s="583"/>
      <c r="X89" s="583"/>
      <c r="Y89" s="583"/>
      <c r="Z89" s="583"/>
    </row>
    <row r="90" spans="1:26" s="165" customFormat="1" ht="21" customHeight="1" x14ac:dyDescent="0.3">
      <c r="A90" s="330" t="s">
        <v>60</v>
      </c>
      <c r="B90" s="640"/>
      <c r="C90" s="331"/>
      <c r="D90" s="332"/>
      <c r="E90" s="403"/>
      <c r="F90" s="404"/>
      <c r="G90" s="333"/>
      <c r="H90" s="334"/>
      <c r="I90" s="335"/>
      <c r="J90" s="336"/>
      <c r="L90" s="583"/>
      <c r="M90" s="583"/>
      <c r="N90" s="583"/>
      <c r="O90" s="583"/>
      <c r="P90" s="583"/>
      <c r="Q90" s="583"/>
      <c r="R90" s="583"/>
      <c r="S90" s="583"/>
      <c r="T90" s="583"/>
      <c r="U90" s="583"/>
      <c r="V90" s="583"/>
      <c r="W90" s="583"/>
      <c r="X90" s="583"/>
      <c r="Y90" s="583"/>
      <c r="Z90" s="583"/>
    </row>
    <row r="91" spans="1:26" s="165" customFormat="1" ht="21" customHeight="1" x14ac:dyDescent="0.3">
      <c r="A91" s="337"/>
      <c r="B91" s="640"/>
      <c r="C91" s="338"/>
      <c r="D91" s="332"/>
      <c r="E91" s="403"/>
      <c r="F91" s="404"/>
      <c r="G91" s="333"/>
      <c r="H91" s="334"/>
      <c r="I91" s="335"/>
      <c r="J91" s="336"/>
      <c r="L91" s="583"/>
      <c r="M91" s="583"/>
      <c r="N91" s="583"/>
      <c r="O91" s="583"/>
      <c r="P91" s="583"/>
      <c r="Q91" s="583"/>
      <c r="R91" s="583"/>
      <c r="S91" s="583"/>
      <c r="T91" s="583"/>
      <c r="U91" s="583"/>
      <c r="V91" s="583"/>
      <c r="W91" s="583"/>
      <c r="X91" s="583"/>
      <c r="Y91" s="583"/>
      <c r="Z91" s="583"/>
    </row>
    <row r="92" spans="1:26" s="165" customFormat="1" ht="21" customHeight="1" x14ac:dyDescent="0.3">
      <c r="A92" s="337"/>
      <c r="B92" s="640"/>
      <c r="C92" s="338"/>
      <c r="D92" s="332"/>
      <c r="E92" s="403"/>
      <c r="F92" s="404"/>
      <c r="G92" s="333"/>
      <c r="H92" s="334"/>
      <c r="I92" s="335"/>
      <c r="J92" s="339"/>
      <c r="L92" s="583"/>
      <c r="M92" s="583"/>
      <c r="N92" s="583"/>
      <c r="O92" s="583"/>
      <c r="P92" s="583"/>
      <c r="Q92" s="583"/>
      <c r="R92" s="583"/>
      <c r="S92" s="583"/>
      <c r="T92" s="583"/>
      <c r="U92" s="583"/>
      <c r="V92" s="583"/>
      <c r="W92" s="583"/>
      <c r="X92" s="583"/>
      <c r="Y92" s="583"/>
      <c r="Z92" s="583"/>
    </row>
    <row r="93" spans="1:26" s="165" customFormat="1" ht="21" customHeight="1" x14ac:dyDescent="0.3">
      <c r="A93" s="337"/>
      <c r="B93" s="640"/>
      <c r="C93" s="338"/>
      <c r="D93" s="332"/>
      <c r="E93" s="403"/>
      <c r="F93" s="404"/>
      <c r="G93" s="333"/>
      <c r="H93" s="334"/>
      <c r="I93" s="335"/>
      <c r="J93" s="339"/>
      <c r="L93" s="583"/>
      <c r="M93" s="583"/>
      <c r="N93" s="583"/>
      <c r="O93" s="583"/>
      <c r="P93" s="583"/>
      <c r="Q93" s="583"/>
      <c r="R93" s="583"/>
      <c r="S93" s="583"/>
      <c r="T93" s="583"/>
      <c r="U93" s="583"/>
      <c r="V93" s="583"/>
      <c r="W93" s="583"/>
      <c r="X93" s="583"/>
      <c r="Y93" s="583"/>
      <c r="Z93" s="583"/>
    </row>
    <row r="94" spans="1:26" s="165" customFormat="1" ht="21" customHeight="1" x14ac:dyDescent="0.3">
      <c r="A94" s="337"/>
      <c r="B94" s="640"/>
      <c r="C94" s="331"/>
      <c r="D94" s="340"/>
      <c r="E94" s="403"/>
      <c r="F94" s="404"/>
      <c r="G94" s="333"/>
      <c r="H94" s="334"/>
      <c r="I94" s="335"/>
      <c r="J94" s="339"/>
      <c r="L94" s="583"/>
      <c r="M94" s="583"/>
      <c r="N94" s="583"/>
      <c r="O94" s="583"/>
      <c r="P94" s="583"/>
      <c r="Q94" s="583"/>
      <c r="R94" s="583"/>
      <c r="S94" s="583"/>
      <c r="T94" s="583"/>
      <c r="U94" s="583"/>
      <c r="V94" s="583"/>
      <c r="W94" s="583"/>
      <c r="X94" s="583"/>
      <c r="Y94" s="583"/>
      <c r="Z94" s="583"/>
    </row>
    <row r="95" spans="1:26" s="165" customFormat="1" ht="21" customHeight="1" x14ac:dyDescent="0.3">
      <c r="A95" s="337"/>
      <c r="B95" s="640"/>
      <c r="C95" s="338"/>
      <c r="D95" s="332"/>
      <c r="E95" s="403"/>
      <c r="F95" s="404"/>
      <c r="G95" s="333"/>
      <c r="H95" s="334"/>
      <c r="I95" s="335"/>
      <c r="J95" s="336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</row>
    <row r="96" spans="1:26" s="165" customFormat="1" ht="21" customHeight="1" x14ac:dyDescent="0.3">
      <c r="A96" s="337"/>
      <c r="B96" s="640"/>
      <c r="C96" s="331"/>
      <c r="D96" s="332"/>
      <c r="E96" s="403"/>
      <c r="F96" s="404"/>
      <c r="G96" s="333"/>
      <c r="H96" s="334"/>
      <c r="I96" s="335"/>
      <c r="J96" s="336"/>
      <c r="L96" s="583"/>
      <c r="M96" s="583"/>
      <c r="N96" s="583"/>
      <c r="O96" s="583"/>
      <c r="P96" s="583"/>
      <c r="Q96" s="583"/>
      <c r="R96" s="583"/>
      <c r="S96" s="583"/>
      <c r="T96" s="583"/>
      <c r="U96" s="583"/>
      <c r="V96" s="583"/>
      <c r="W96" s="583"/>
      <c r="X96" s="583"/>
      <c r="Y96" s="583"/>
      <c r="Z96" s="583"/>
    </row>
    <row r="97" spans="1:26" s="165" customFormat="1" ht="21" customHeight="1" thickBot="1" x14ac:dyDescent="0.35">
      <c r="A97" s="341"/>
      <c r="B97" s="641"/>
      <c r="C97" s="342"/>
      <c r="D97" s="343"/>
      <c r="E97" s="405"/>
      <c r="F97" s="406"/>
      <c r="G97" s="344"/>
      <c r="H97" s="345"/>
      <c r="I97" s="346"/>
      <c r="J97" s="347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</row>
    <row r="98" spans="1:26" s="165" customFormat="1" ht="21" customHeight="1" x14ac:dyDescent="0.3">
      <c r="A98" s="323" t="s">
        <v>55</v>
      </c>
      <c r="B98" s="642"/>
      <c r="C98" s="324"/>
      <c r="D98" s="325"/>
      <c r="E98" s="401"/>
      <c r="F98" s="402"/>
      <c r="G98" s="348"/>
      <c r="H98" s="349"/>
      <c r="I98" s="328"/>
      <c r="J98" s="329"/>
      <c r="L98" s="583"/>
      <c r="M98" s="583"/>
      <c r="N98" s="583"/>
      <c r="O98" s="583"/>
      <c r="P98" s="583"/>
      <c r="Q98" s="583"/>
      <c r="R98" s="583"/>
      <c r="S98" s="583"/>
      <c r="T98" s="583"/>
      <c r="U98" s="583"/>
      <c r="V98" s="583"/>
      <c r="W98" s="583"/>
      <c r="X98" s="583"/>
      <c r="Y98" s="583"/>
      <c r="Z98" s="583"/>
    </row>
    <row r="99" spans="1:26" s="165" customFormat="1" ht="21" customHeight="1" x14ac:dyDescent="0.3">
      <c r="A99" s="330" t="s">
        <v>60</v>
      </c>
      <c r="B99" s="640"/>
      <c r="C99" s="338"/>
      <c r="D99" s="332"/>
      <c r="E99" s="403"/>
      <c r="F99" s="404"/>
      <c r="G99" s="333"/>
      <c r="H99" s="334"/>
      <c r="I99" s="335"/>
      <c r="J99" s="336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</row>
    <row r="100" spans="1:26" s="165" customFormat="1" ht="21" customHeight="1" x14ac:dyDescent="0.3">
      <c r="A100" s="337"/>
      <c r="B100" s="640"/>
      <c r="C100" s="331"/>
      <c r="D100" s="332"/>
      <c r="E100" s="403"/>
      <c r="F100" s="404"/>
      <c r="G100" s="333"/>
      <c r="H100" s="334"/>
      <c r="I100" s="335"/>
      <c r="J100" s="336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</row>
    <row r="101" spans="1:26" s="165" customFormat="1" ht="21" customHeight="1" x14ac:dyDescent="0.3">
      <c r="A101" s="337"/>
      <c r="B101" s="640"/>
      <c r="C101" s="338"/>
      <c r="D101" s="332"/>
      <c r="E101" s="403"/>
      <c r="F101" s="404"/>
      <c r="G101" s="333"/>
      <c r="H101" s="334"/>
      <c r="I101" s="335"/>
      <c r="J101" s="339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</row>
    <row r="102" spans="1:26" s="165" customFormat="1" ht="21" customHeight="1" x14ac:dyDescent="0.3">
      <c r="A102" s="337"/>
      <c r="B102" s="640"/>
      <c r="C102" s="338"/>
      <c r="D102" s="332"/>
      <c r="E102" s="403"/>
      <c r="F102" s="404"/>
      <c r="G102" s="333"/>
      <c r="H102" s="334"/>
      <c r="I102" s="335"/>
      <c r="J102" s="339"/>
      <c r="L102" s="583"/>
      <c r="M102" s="583"/>
      <c r="N102" s="583"/>
      <c r="O102" s="583"/>
      <c r="P102" s="583"/>
      <c r="Q102" s="583"/>
      <c r="R102" s="583"/>
      <c r="S102" s="583"/>
      <c r="T102" s="583"/>
      <c r="U102" s="583"/>
      <c r="V102" s="583"/>
      <c r="W102" s="583"/>
      <c r="X102" s="583"/>
      <c r="Y102" s="583"/>
      <c r="Z102" s="583"/>
    </row>
    <row r="103" spans="1:26" s="165" customFormat="1" ht="21" customHeight="1" x14ac:dyDescent="0.3">
      <c r="A103" s="337"/>
      <c r="B103" s="640"/>
      <c r="C103" s="338"/>
      <c r="D103" s="332"/>
      <c r="E103" s="403"/>
      <c r="F103" s="404"/>
      <c r="G103" s="333"/>
      <c r="H103" s="334"/>
      <c r="I103" s="335"/>
      <c r="J103" s="339"/>
      <c r="L103" s="583"/>
      <c r="M103" s="583"/>
      <c r="N103" s="583"/>
      <c r="O103" s="583"/>
      <c r="P103" s="583"/>
      <c r="Q103" s="583"/>
      <c r="R103" s="583"/>
      <c r="S103" s="583"/>
      <c r="T103" s="583"/>
      <c r="U103" s="583"/>
      <c r="V103" s="583"/>
      <c r="W103" s="583"/>
      <c r="X103" s="583"/>
      <c r="Y103" s="583"/>
      <c r="Z103" s="583"/>
    </row>
    <row r="104" spans="1:26" s="165" customFormat="1" ht="21" customHeight="1" x14ac:dyDescent="0.3">
      <c r="A104" s="337"/>
      <c r="B104" s="640"/>
      <c r="C104" s="331"/>
      <c r="D104" s="340"/>
      <c r="E104" s="403"/>
      <c r="F104" s="404"/>
      <c r="G104" s="333"/>
      <c r="H104" s="334"/>
      <c r="I104" s="335"/>
      <c r="J104" s="336"/>
      <c r="L104" s="583"/>
      <c r="M104" s="583"/>
      <c r="N104" s="583"/>
      <c r="O104" s="583"/>
      <c r="P104" s="583"/>
      <c r="Q104" s="583"/>
      <c r="R104" s="583"/>
      <c r="S104" s="583"/>
      <c r="T104" s="583"/>
      <c r="U104" s="583"/>
      <c r="V104" s="583"/>
      <c r="W104" s="583"/>
      <c r="X104" s="583"/>
      <c r="Y104" s="583"/>
      <c r="Z104" s="583"/>
    </row>
    <row r="105" spans="1:26" s="165" customFormat="1" ht="21" customHeight="1" x14ac:dyDescent="0.3">
      <c r="A105" s="337"/>
      <c r="B105" s="640"/>
      <c r="C105" s="338"/>
      <c r="D105" s="332"/>
      <c r="E105" s="403"/>
      <c r="F105" s="404"/>
      <c r="G105" s="333"/>
      <c r="H105" s="334"/>
      <c r="I105" s="335"/>
      <c r="J105" s="336"/>
      <c r="L105" s="583"/>
      <c r="M105" s="583"/>
      <c r="N105" s="583"/>
      <c r="O105" s="583"/>
      <c r="P105" s="583"/>
      <c r="Q105" s="583"/>
      <c r="R105" s="583"/>
      <c r="S105" s="583"/>
      <c r="T105" s="583"/>
      <c r="U105" s="583"/>
      <c r="V105" s="583"/>
      <c r="W105" s="583"/>
      <c r="X105" s="583"/>
      <c r="Y105" s="583"/>
      <c r="Z105" s="583"/>
    </row>
    <row r="106" spans="1:26" s="165" customFormat="1" ht="21" customHeight="1" thickBot="1" x14ac:dyDescent="0.35">
      <c r="A106" s="350"/>
      <c r="B106" s="643"/>
      <c r="C106" s="351"/>
      <c r="D106" s="343"/>
      <c r="E106" s="405"/>
      <c r="F106" s="406"/>
      <c r="G106" s="352"/>
      <c r="H106" s="353"/>
      <c r="I106" s="346"/>
      <c r="J106" s="347"/>
      <c r="L106" s="583"/>
      <c r="M106" s="583"/>
      <c r="N106" s="583"/>
      <c r="O106" s="583"/>
      <c r="P106" s="583"/>
      <c r="Q106" s="583"/>
      <c r="R106" s="583"/>
      <c r="S106" s="583"/>
      <c r="T106" s="583"/>
      <c r="U106" s="583"/>
      <c r="V106" s="583"/>
      <c r="W106" s="583"/>
      <c r="X106" s="583"/>
      <c r="Y106" s="583"/>
      <c r="Z106" s="583"/>
    </row>
    <row r="107" spans="1:26" s="165" customFormat="1" ht="21" customHeight="1" x14ac:dyDescent="0.3">
      <c r="A107" s="323" t="s">
        <v>55</v>
      </c>
      <c r="B107" s="642"/>
      <c r="C107" s="324"/>
      <c r="D107" s="325"/>
      <c r="E107" s="401"/>
      <c r="F107" s="402"/>
      <c r="G107" s="348"/>
      <c r="H107" s="349"/>
      <c r="I107" s="328"/>
      <c r="J107" s="329"/>
      <c r="L107" s="583"/>
      <c r="M107" s="583"/>
      <c r="N107" s="583"/>
      <c r="O107" s="583"/>
      <c r="P107" s="583"/>
      <c r="Q107" s="583"/>
      <c r="R107" s="583"/>
      <c r="S107" s="583"/>
      <c r="T107" s="583"/>
      <c r="U107" s="583"/>
      <c r="V107" s="583"/>
      <c r="W107" s="583"/>
      <c r="X107" s="583"/>
      <c r="Y107" s="583"/>
      <c r="Z107" s="583"/>
    </row>
    <row r="108" spans="1:26" s="165" customFormat="1" ht="21" customHeight="1" x14ac:dyDescent="0.3">
      <c r="A108" s="330" t="s">
        <v>60</v>
      </c>
      <c r="B108" s="640"/>
      <c r="C108" s="338"/>
      <c r="D108" s="332"/>
      <c r="E108" s="403"/>
      <c r="F108" s="404"/>
      <c r="G108" s="333"/>
      <c r="H108" s="334"/>
      <c r="I108" s="335"/>
      <c r="J108" s="336"/>
      <c r="L108" s="583"/>
      <c r="M108" s="583"/>
      <c r="N108" s="583"/>
      <c r="O108" s="583"/>
      <c r="P108" s="583"/>
      <c r="Q108" s="583"/>
      <c r="R108" s="583"/>
      <c r="S108" s="583"/>
      <c r="T108" s="583"/>
      <c r="U108" s="583"/>
      <c r="V108" s="583"/>
      <c r="W108" s="583"/>
      <c r="X108" s="583"/>
      <c r="Y108" s="583"/>
      <c r="Z108" s="583"/>
    </row>
    <row r="109" spans="1:26" s="165" customFormat="1" ht="21" customHeight="1" x14ac:dyDescent="0.3">
      <c r="A109" s="337"/>
      <c r="B109" s="640"/>
      <c r="C109" s="338"/>
      <c r="D109" s="332"/>
      <c r="E109" s="403"/>
      <c r="F109" s="404"/>
      <c r="G109" s="333"/>
      <c r="H109" s="334"/>
      <c r="I109" s="335"/>
      <c r="J109" s="336"/>
      <c r="L109" s="583"/>
      <c r="M109" s="583"/>
      <c r="N109" s="583"/>
      <c r="O109" s="583"/>
      <c r="P109" s="583"/>
      <c r="Q109" s="583"/>
      <c r="R109" s="583"/>
      <c r="S109" s="583"/>
      <c r="T109" s="583"/>
      <c r="U109" s="583"/>
      <c r="V109" s="583"/>
      <c r="W109" s="583"/>
      <c r="X109" s="583"/>
      <c r="Y109" s="583"/>
      <c r="Z109" s="583"/>
    </row>
    <row r="110" spans="1:26" s="165" customFormat="1" ht="21" customHeight="1" x14ac:dyDescent="0.3">
      <c r="A110" s="337"/>
      <c r="B110" s="640"/>
      <c r="C110" s="338"/>
      <c r="D110" s="332"/>
      <c r="E110" s="403"/>
      <c r="F110" s="404"/>
      <c r="G110" s="333"/>
      <c r="H110" s="334"/>
      <c r="I110" s="335"/>
      <c r="J110" s="339"/>
      <c r="L110" s="583"/>
      <c r="M110" s="583"/>
      <c r="N110" s="583"/>
      <c r="O110" s="583"/>
      <c r="P110" s="583"/>
      <c r="Q110" s="583"/>
      <c r="R110" s="583"/>
      <c r="S110" s="583"/>
      <c r="T110" s="583"/>
      <c r="U110" s="583"/>
      <c r="V110" s="583"/>
      <c r="W110" s="583"/>
      <c r="X110" s="583"/>
      <c r="Y110" s="583"/>
      <c r="Z110" s="583"/>
    </row>
    <row r="111" spans="1:26" s="165" customFormat="1" ht="21" customHeight="1" x14ac:dyDescent="0.3">
      <c r="A111" s="337"/>
      <c r="B111" s="640"/>
      <c r="C111" s="331"/>
      <c r="D111" s="340"/>
      <c r="E111" s="403"/>
      <c r="F111" s="404"/>
      <c r="G111" s="333"/>
      <c r="H111" s="334"/>
      <c r="I111" s="335"/>
      <c r="J111" s="339"/>
      <c r="L111" s="583"/>
      <c r="M111" s="583"/>
      <c r="N111" s="583"/>
      <c r="O111" s="583"/>
      <c r="P111" s="583"/>
      <c r="Q111" s="583"/>
      <c r="R111" s="583"/>
      <c r="S111" s="583"/>
      <c r="T111" s="583"/>
      <c r="U111" s="583"/>
      <c r="V111" s="583"/>
      <c r="W111" s="583"/>
      <c r="X111" s="583"/>
      <c r="Y111" s="583"/>
      <c r="Z111" s="583"/>
    </row>
    <row r="112" spans="1:26" s="165" customFormat="1" ht="21" customHeight="1" x14ac:dyDescent="0.3">
      <c r="A112" s="337"/>
      <c r="B112" s="640"/>
      <c r="C112" s="338"/>
      <c r="D112" s="332"/>
      <c r="E112" s="403"/>
      <c r="F112" s="404"/>
      <c r="G112" s="333"/>
      <c r="H112" s="334"/>
      <c r="I112" s="335"/>
      <c r="J112" s="339"/>
      <c r="L112" s="583"/>
      <c r="M112" s="583"/>
      <c r="N112" s="583"/>
      <c r="O112" s="583"/>
      <c r="P112" s="583"/>
      <c r="Q112" s="583"/>
      <c r="R112" s="583"/>
      <c r="S112" s="583"/>
      <c r="T112" s="583"/>
      <c r="U112" s="583"/>
      <c r="V112" s="583"/>
      <c r="W112" s="583"/>
      <c r="X112" s="583"/>
      <c r="Y112" s="583"/>
      <c r="Z112" s="583"/>
    </row>
    <row r="113" spans="1:26" s="165" customFormat="1" ht="21" customHeight="1" x14ac:dyDescent="0.3">
      <c r="A113" s="337"/>
      <c r="B113" s="640"/>
      <c r="C113" s="331"/>
      <c r="D113" s="332"/>
      <c r="E113" s="403"/>
      <c r="F113" s="404"/>
      <c r="G113" s="333"/>
      <c r="H113" s="334"/>
      <c r="I113" s="335"/>
      <c r="J113" s="336"/>
      <c r="L113" s="583"/>
      <c r="M113" s="583"/>
      <c r="N113" s="583"/>
      <c r="O113" s="583"/>
      <c r="P113" s="583"/>
      <c r="Q113" s="583"/>
      <c r="R113" s="583"/>
      <c r="S113" s="583"/>
      <c r="T113" s="583"/>
      <c r="U113" s="583"/>
      <c r="V113" s="583"/>
      <c r="W113" s="583"/>
      <c r="X113" s="583"/>
      <c r="Y113" s="583"/>
      <c r="Z113" s="583"/>
    </row>
    <row r="114" spans="1:26" s="165" customFormat="1" ht="21" customHeight="1" x14ac:dyDescent="0.3">
      <c r="A114" s="337"/>
      <c r="B114" s="640"/>
      <c r="C114" s="338"/>
      <c r="D114" s="332"/>
      <c r="E114" s="403"/>
      <c r="F114" s="404"/>
      <c r="G114" s="333"/>
      <c r="H114" s="334"/>
      <c r="I114" s="335"/>
      <c r="J114" s="336"/>
      <c r="L114" s="583"/>
      <c r="M114" s="583"/>
      <c r="N114" s="583"/>
      <c r="O114" s="583"/>
      <c r="P114" s="583"/>
      <c r="Q114" s="583"/>
      <c r="R114" s="583"/>
      <c r="S114" s="583"/>
      <c r="T114" s="583"/>
      <c r="U114" s="583"/>
      <c r="V114" s="583"/>
      <c r="W114" s="583"/>
      <c r="X114" s="583"/>
      <c r="Y114" s="583"/>
      <c r="Z114" s="583"/>
    </row>
    <row r="115" spans="1:26" s="165" customFormat="1" ht="21" customHeight="1" thickBot="1" x14ac:dyDescent="0.35">
      <c r="A115" s="350"/>
      <c r="B115" s="643"/>
      <c r="C115" s="354"/>
      <c r="D115" s="355"/>
      <c r="E115" s="407"/>
      <c r="F115" s="408"/>
      <c r="G115" s="352"/>
      <c r="H115" s="353"/>
      <c r="I115" s="346"/>
      <c r="J115" s="347"/>
      <c r="L115" s="583"/>
      <c r="M115" s="583"/>
      <c r="N115" s="583"/>
      <c r="O115" s="583"/>
      <c r="P115" s="583"/>
      <c r="Q115" s="583"/>
      <c r="R115" s="583"/>
      <c r="S115" s="583"/>
      <c r="T115" s="583"/>
      <c r="U115" s="583"/>
      <c r="V115" s="583"/>
      <c r="W115" s="583"/>
      <c r="X115" s="583"/>
      <c r="Y115" s="583"/>
      <c r="Z115" s="583"/>
    </row>
  </sheetData>
  <sheetProtection selectLockedCells="1"/>
  <mergeCells count="7">
    <mergeCell ref="A2:C2"/>
    <mergeCell ref="E21:J21"/>
    <mergeCell ref="B21:D21"/>
    <mergeCell ref="B5:D5"/>
    <mergeCell ref="B6:D6"/>
    <mergeCell ref="B7:D7"/>
    <mergeCell ref="B8:D8"/>
  </mergeCells>
  <dataValidations count="3">
    <dataValidation type="list" allowBlank="1" showInputMessage="1" showErrorMessage="1" sqref="F23:F115" xr:uid="{0340EF1B-20FA-4B37-B233-C4B92E49C180}">
      <formula1>$G$1:$G$2</formula1>
    </dataValidation>
    <dataValidation type="list" allowBlank="1" showInputMessage="1" showErrorMessage="1" sqref="I23:I115" xr:uid="{5DD119B4-7F15-4FD3-92DD-187EEE554B2F}">
      <formula1>$K$3:$K$8</formula1>
    </dataValidation>
    <dataValidation type="list" allowBlank="1" showInputMessage="1" showErrorMessage="1" sqref="E23:E115" xr:uid="{833AC04F-FC36-4648-B7D1-BF94574EC573}">
      <formula1>$I$3:$I$4</formula1>
    </dataValidation>
  </dataValidation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6B531"/>
    <outlinePr summaryBelow="0" summaryRight="0"/>
  </sheetPr>
  <dimension ref="A1:Z30"/>
  <sheetViews>
    <sheetView showGridLines="0" view="pageLayout" zoomScaleNormal="70" workbookViewId="0">
      <selection activeCell="D32" sqref="D32"/>
    </sheetView>
  </sheetViews>
  <sheetFormatPr defaultColWidth="14.453125" defaultRowHeight="14" x14ac:dyDescent="0.3"/>
  <cols>
    <col min="1" max="1" width="25.54296875" style="15" customWidth="1"/>
    <col min="2" max="2" width="9.90625" style="15" customWidth="1"/>
    <col min="3" max="3" width="10.90625" style="27" customWidth="1"/>
    <col min="4" max="5" width="14.08984375" style="15" customWidth="1"/>
    <col min="6" max="6" width="8.7265625" style="15" bestFit="1" customWidth="1"/>
    <col min="7" max="7" width="11" style="16" bestFit="1" customWidth="1"/>
    <col min="8" max="8" width="17.54296875" style="16" customWidth="1"/>
    <col min="9" max="10" width="14.453125" style="28"/>
    <col min="11" max="12" width="14.453125" style="603"/>
    <col min="13" max="14" width="14.453125" style="505"/>
    <col min="15" max="16" width="14.54296875" style="505" bestFit="1" customWidth="1"/>
    <col min="17" max="17" width="14.453125" style="505"/>
    <col min="18" max="18" width="14.453125" style="603"/>
    <col min="19" max="20" width="14.453125" style="17"/>
    <col min="21" max="22" width="14.453125" style="421"/>
    <col min="23" max="24" width="14.453125" style="17"/>
    <col min="25" max="16384" width="14.453125" style="15"/>
  </cols>
  <sheetData>
    <row r="1" spans="1:26" s="124" customFormat="1" ht="25" x14ac:dyDescent="0.5">
      <c r="A1" s="123" t="s">
        <v>57</v>
      </c>
      <c r="G1" s="32" t="s">
        <v>48</v>
      </c>
      <c r="H1" s="127" t="s">
        <v>63</v>
      </c>
      <c r="I1" s="117"/>
      <c r="J1" s="117"/>
      <c r="K1" s="601"/>
      <c r="L1" s="601"/>
      <c r="M1" s="503"/>
      <c r="N1" s="503"/>
      <c r="O1" s="503"/>
      <c r="P1" s="503"/>
      <c r="Q1" s="503"/>
      <c r="R1" s="601"/>
      <c r="S1" s="18"/>
      <c r="T1" s="18"/>
    </row>
    <row r="2" spans="1:26" s="25" customFormat="1" ht="19" x14ac:dyDescent="0.4">
      <c r="A2" s="43" t="s">
        <v>94</v>
      </c>
      <c r="B2" s="533" t="s">
        <v>95</v>
      </c>
      <c r="C2" s="533"/>
      <c r="D2" s="533"/>
      <c r="E2" s="533"/>
      <c r="F2" s="533"/>
      <c r="G2" s="533"/>
      <c r="H2" s="533"/>
      <c r="I2" s="26"/>
      <c r="J2" s="26"/>
      <c r="K2" s="602"/>
      <c r="L2" s="602"/>
      <c r="M2" s="504"/>
      <c r="N2" s="504"/>
      <c r="O2" s="504"/>
      <c r="P2" s="504"/>
      <c r="Q2" s="504"/>
      <c r="R2" s="602"/>
      <c r="S2" s="20"/>
      <c r="T2" s="20"/>
      <c r="U2" s="420"/>
      <c r="V2" s="420"/>
      <c r="W2" s="420"/>
      <c r="X2" s="420"/>
      <c r="Y2" s="420"/>
      <c r="Z2" s="420"/>
    </row>
    <row r="3" spans="1:26" s="124" customFormat="1" ht="17" customHeight="1" x14ac:dyDescent="0.5">
      <c r="A3" s="123"/>
      <c r="G3" s="417"/>
      <c r="H3" s="418"/>
      <c r="I3" s="117"/>
      <c r="J3" s="117"/>
      <c r="K3" s="601"/>
      <c r="L3" s="601"/>
      <c r="M3" s="503"/>
      <c r="N3" s="503"/>
      <c r="O3" s="503"/>
      <c r="P3" s="503"/>
      <c r="Q3" s="503"/>
      <c r="R3" s="601"/>
      <c r="S3" s="18"/>
      <c r="T3" s="18"/>
    </row>
    <row r="4" spans="1:26" s="19" customFormat="1" ht="19" x14ac:dyDescent="0.4">
      <c r="A4" s="38" t="s">
        <v>65</v>
      </c>
      <c r="B4" s="39"/>
      <c r="C4" s="40"/>
      <c r="D4" s="39"/>
      <c r="E4" s="39"/>
      <c r="F4" s="41"/>
      <c r="G4" s="419"/>
      <c r="H4" s="419"/>
      <c r="I4" s="26"/>
      <c r="J4" s="26"/>
      <c r="K4" s="602"/>
      <c r="L4" s="602"/>
      <c r="M4" s="504"/>
      <c r="N4" s="504"/>
      <c r="O4" s="504"/>
      <c r="P4" s="504"/>
      <c r="Q4" s="504"/>
      <c r="R4" s="602"/>
      <c r="S4" s="20"/>
      <c r="T4" s="20"/>
      <c r="U4" s="420"/>
      <c r="V4" s="420"/>
      <c r="W4" s="420"/>
      <c r="X4" s="420"/>
      <c r="Y4" s="420"/>
      <c r="Z4" s="420"/>
    </row>
    <row r="5" spans="1:26" ht="14.5" thickBot="1" x14ac:dyDescent="0.35">
      <c r="A5" s="35"/>
      <c r="B5" s="34"/>
      <c r="C5" s="35"/>
      <c r="D5" s="34"/>
      <c r="E5" s="34"/>
      <c r="F5" s="36"/>
      <c r="G5" s="37"/>
      <c r="H5" s="37"/>
      <c r="W5" s="421"/>
      <c r="X5" s="421"/>
      <c r="Y5" s="421"/>
      <c r="Z5" s="421"/>
    </row>
    <row r="6" spans="1:26" s="128" customFormat="1" ht="17.5" x14ac:dyDescent="0.35">
      <c r="A6" s="485" t="s">
        <v>84</v>
      </c>
      <c r="B6" s="535">
        <f>'REZERVACIJA BIVANJA IN OBROKOV'!B5</f>
        <v>0</v>
      </c>
      <c r="C6" s="535"/>
      <c r="D6" s="535"/>
      <c r="E6" s="535"/>
      <c r="F6" s="535"/>
      <c r="G6" s="535"/>
      <c r="H6" s="536"/>
      <c r="I6" s="129"/>
      <c r="J6" s="129"/>
      <c r="K6" s="604"/>
      <c r="L6" s="604"/>
      <c r="M6" s="506"/>
      <c r="N6" s="506"/>
      <c r="O6" s="506"/>
      <c r="P6" s="506"/>
      <c r="Q6" s="506"/>
      <c r="R6" s="604"/>
      <c r="S6" s="130"/>
      <c r="T6" s="130"/>
      <c r="U6" s="423"/>
      <c r="V6" s="423"/>
      <c r="W6" s="423"/>
      <c r="X6" s="423"/>
      <c r="Y6" s="423"/>
      <c r="Z6" s="423"/>
    </row>
    <row r="7" spans="1:26" s="128" customFormat="1" ht="17.5" x14ac:dyDescent="0.35">
      <c r="A7" s="486" t="s">
        <v>85</v>
      </c>
      <c r="B7" s="537">
        <f>'REZERVACIJA BIVANJA IN OBROKOV'!B6</f>
        <v>0</v>
      </c>
      <c r="C7" s="537"/>
      <c r="D7" s="537"/>
      <c r="E7" s="537"/>
      <c r="F7" s="537"/>
      <c r="G7" s="537"/>
      <c r="H7" s="538"/>
      <c r="I7" s="129"/>
      <c r="J7" s="129"/>
      <c r="K7" s="604"/>
      <c r="L7" s="604"/>
      <c r="M7" s="506"/>
      <c r="N7" s="506"/>
      <c r="O7" s="506"/>
      <c r="P7" s="506"/>
      <c r="Q7" s="506"/>
      <c r="R7" s="604"/>
      <c r="S7" s="130"/>
      <c r="T7" s="130"/>
      <c r="U7" s="423"/>
      <c r="V7" s="423"/>
      <c r="W7" s="423"/>
      <c r="X7" s="423"/>
      <c r="Y7" s="423"/>
      <c r="Z7" s="423"/>
    </row>
    <row r="8" spans="1:26" s="128" customFormat="1" ht="17.5" x14ac:dyDescent="0.35">
      <c r="A8" s="486" t="s">
        <v>86</v>
      </c>
      <c r="B8" s="537">
        <f>'REZERVACIJA BIVANJA IN OBROKOV'!B7</f>
        <v>0</v>
      </c>
      <c r="C8" s="537"/>
      <c r="D8" s="537"/>
      <c r="E8" s="537"/>
      <c r="F8" s="537"/>
      <c r="G8" s="537"/>
      <c r="H8" s="538"/>
      <c r="I8" s="129"/>
      <c r="J8" s="129"/>
      <c r="K8" s="604"/>
      <c r="L8" s="604"/>
      <c r="M8" s="506"/>
      <c r="N8" s="506"/>
      <c r="O8" s="506"/>
      <c r="P8" s="506"/>
      <c r="Q8" s="506"/>
      <c r="R8" s="604"/>
      <c r="S8" s="130"/>
      <c r="T8" s="130"/>
      <c r="U8" s="423"/>
      <c r="V8" s="423"/>
      <c r="W8" s="423"/>
      <c r="X8" s="423"/>
      <c r="Y8" s="423"/>
      <c r="Z8" s="423"/>
    </row>
    <row r="9" spans="1:26" s="128" customFormat="1" ht="18" thickBot="1" x14ac:dyDescent="0.4">
      <c r="A9" s="487" t="s">
        <v>87</v>
      </c>
      <c r="B9" s="528">
        <f>'REZERVACIJA BIVANJA IN OBROKOV'!B8</f>
        <v>0</v>
      </c>
      <c r="C9" s="529"/>
      <c r="D9" s="529"/>
      <c r="E9" s="529"/>
      <c r="F9" s="529"/>
      <c r="G9" s="529"/>
      <c r="H9" s="530"/>
      <c r="I9" s="129"/>
      <c r="J9" s="129"/>
      <c r="K9" s="604"/>
      <c r="L9" s="604"/>
      <c r="M9" s="506"/>
      <c r="N9" s="506"/>
      <c r="O9" s="506"/>
      <c r="P9" s="506"/>
      <c r="Q9" s="506"/>
      <c r="R9" s="604"/>
      <c r="S9" s="130"/>
      <c r="T9" s="130"/>
      <c r="U9" s="423"/>
      <c r="V9" s="423"/>
      <c r="W9" s="423"/>
      <c r="X9" s="423"/>
      <c r="Y9" s="423"/>
      <c r="Z9" s="423"/>
    </row>
    <row r="10" spans="1:26" x14ac:dyDescent="0.3">
      <c r="A10" s="534" t="s">
        <v>15</v>
      </c>
      <c r="B10" s="534"/>
      <c r="C10" s="534"/>
      <c r="D10" s="534"/>
      <c r="E10" s="534"/>
      <c r="F10" s="534"/>
      <c r="G10" s="534"/>
      <c r="H10" s="534"/>
      <c r="W10" s="421"/>
      <c r="X10" s="421"/>
      <c r="Y10" s="421"/>
      <c r="Z10" s="421"/>
    </row>
    <row r="11" spans="1:26" x14ac:dyDescent="0.3">
      <c r="A11" s="42"/>
      <c r="B11" s="42"/>
      <c r="C11" s="42"/>
      <c r="D11" s="42"/>
      <c r="E11" s="42"/>
      <c r="F11" s="42"/>
      <c r="G11" s="42"/>
      <c r="H11" s="42"/>
      <c r="W11" s="421"/>
      <c r="X11" s="421"/>
      <c r="Y11" s="421"/>
      <c r="Z11" s="421"/>
    </row>
    <row r="12" spans="1:26" s="25" customFormat="1" ht="19" x14ac:dyDescent="0.4">
      <c r="A12" s="43"/>
      <c r="B12" s="43"/>
      <c r="C12" s="44"/>
      <c r="D12" s="43"/>
      <c r="E12" s="43"/>
      <c r="F12" s="43"/>
      <c r="G12" s="45"/>
      <c r="H12" s="45"/>
      <c r="I12" s="20"/>
      <c r="J12" s="26"/>
      <c r="K12" s="602"/>
      <c r="L12" s="602"/>
      <c r="M12" s="504"/>
      <c r="N12" s="504"/>
      <c r="O12" s="504"/>
      <c r="P12" s="504"/>
      <c r="Q12" s="504"/>
      <c r="R12" s="602"/>
      <c r="S12" s="20"/>
      <c r="T12" s="20"/>
      <c r="U12" s="420"/>
      <c r="V12" s="420"/>
      <c r="W12" s="420"/>
      <c r="X12" s="420"/>
      <c r="Y12" s="420"/>
      <c r="Z12" s="420"/>
    </row>
    <row r="13" spans="1:26" s="19" customFormat="1" ht="19" x14ac:dyDescent="0.4">
      <c r="A13" s="428" t="s">
        <v>24</v>
      </c>
      <c r="B13" s="426"/>
      <c r="C13" s="429"/>
      <c r="D13" s="426"/>
      <c r="E13" s="426"/>
      <c r="F13" s="426"/>
      <c r="G13" s="430"/>
      <c r="H13" s="430"/>
      <c r="I13" s="20"/>
      <c r="J13" s="26"/>
      <c r="K13" s="602"/>
      <c r="L13" s="602"/>
      <c r="M13" s="504"/>
      <c r="N13" s="504"/>
      <c r="O13" s="504"/>
      <c r="P13" s="504"/>
      <c r="Q13" s="504"/>
      <c r="R13" s="602"/>
      <c r="S13" s="20"/>
      <c r="T13" s="20"/>
      <c r="U13" s="420"/>
      <c r="V13" s="420"/>
      <c r="W13" s="420"/>
      <c r="X13" s="420"/>
      <c r="Y13" s="420"/>
      <c r="Z13" s="420"/>
    </row>
    <row r="14" spans="1:26" ht="14.5" thickBot="1" x14ac:dyDescent="0.35">
      <c r="A14" s="427"/>
      <c r="B14" s="427"/>
      <c r="C14" s="431"/>
      <c r="D14" s="427"/>
      <c r="E14" s="427"/>
      <c r="F14" s="427"/>
      <c r="G14" s="432"/>
      <c r="H14" s="432"/>
      <c r="P14" s="505">
        <v>1</v>
      </c>
      <c r="W14" s="421"/>
      <c r="X14" s="421"/>
      <c r="Y14" s="421"/>
      <c r="Z14" s="421"/>
    </row>
    <row r="15" spans="1:26" s="29" customFormat="1" ht="30.5" thickBot="1" x14ac:dyDescent="0.35">
      <c r="A15" s="585" t="s">
        <v>2</v>
      </c>
      <c r="B15" s="586" t="s">
        <v>22</v>
      </c>
      <c r="C15" s="587"/>
      <c r="D15" s="588" t="s">
        <v>4</v>
      </c>
      <c r="E15" s="588" t="s">
        <v>5</v>
      </c>
      <c r="F15" s="588" t="s">
        <v>0</v>
      </c>
      <c r="G15" s="589" t="s">
        <v>1</v>
      </c>
      <c r="H15" s="590" t="s">
        <v>6</v>
      </c>
      <c r="I15" s="31"/>
      <c r="J15" s="31"/>
      <c r="K15" s="605"/>
      <c r="L15" s="605"/>
      <c r="M15" s="507"/>
      <c r="N15" s="507"/>
      <c r="O15" s="508">
        <v>2</v>
      </c>
      <c r="P15" s="508">
        <v>5</v>
      </c>
      <c r="Q15" s="507"/>
      <c r="R15" s="605"/>
      <c r="S15" s="30"/>
      <c r="T15" s="30"/>
      <c r="U15" s="422"/>
      <c r="V15" s="422"/>
      <c r="W15" s="422"/>
      <c r="X15" s="422"/>
      <c r="Y15" s="422"/>
      <c r="Z15" s="422"/>
    </row>
    <row r="16" spans="1:26" s="128" customFormat="1" ht="18" thickBot="1" x14ac:dyDescent="0.4">
      <c r="A16" s="472" t="s">
        <v>66</v>
      </c>
      <c r="B16" s="531"/>
      <c r="C16" s="532"/>
      <c r="D16" s="433">
        <v>44778</v>
      </c>
      <c r="E16" s="433">
        <v>44783</v>
      </c>
      <c r="F16" s="434">
        <v>5</v>
      </c>
      <c r="G16" s="435">
        <v>265</v>
      </c>
      <c r="H16" s="436">
        <f>G16*B16</f>
        <v>0</v>
      </c>
      <c r="I16" s="129"/>
      <c r="J16" s="129"/>
      <c r="K16" s="604"/>
      <c r="L16" s="604"/>
      <c r="M16" s="506"/>
      <c r="N16" s="506"/>
      <c r="O16" s="506">
        <v>3</v>
      </c>
      <c r="P16" s="506">
        <v>6</v>
      </c>
      <c r="Q16" s="506"/>
      <c r="R16" s="604"/>
      <c r="S16" s="130"/>
      <c r="T16" s="130"/>
      <c r="U16" s="423"/>
      <c r="V16" s="423"/>
      <c r="W16" s="423"/>
      <c r="X16" s="423"/>
      <c r="Y16" s="423"/>
      <c r="Z16" s="423"/>
    </row>
    <row r="17" spans="1:24" s="414" customFormat="1" ht="15" x14ac:dyDescent="0.3">
      <c r="A17" s="409"/>
      <c r="B17" s="410"/>
      <c r="C17" s="409"/>
      <c r="D17" s="411"/>
      <c r="E17" s="411"/>
      <c r="F17" s="412"/>
      <c r="G17" s="413"/>
      <c r="H17" s="413"/>
      <c r="I17" s="416"/>
      <c r="J17" s="416"/>
      <c r="K17" s="607"/>
      <c r="L17" s="607"/>
      <c r="M17" s="509"/>
      <c r="N17" s="509"/>
      <c r="O17" s="509"/>
      <c r="P17" s="509"/>
      <c r="Q17" s="509"/>
      <c r="R17" s="607"/>
      <c r="S17" s="415"/>
      <c r="T17" s="415"/>
      <c r="U17" s="424"/>
      <c r="V17" s="424"/>
      <c r="W17" s="415"/>
      <c r="X17" s="415"/>
    </row>
    <row r="18" spans="1:24" s="19" customFormat="1" ht="19" x14ac:dyDescent="0.4">
      <c r="A18" s="437" t="s">
        <v>23</v>
      </c>
      <c r="B18" s="438"/>
      <c r="C18" s="439"/>
      <c r="D18" s="440"/>
      <c r="E18" s="440"/>
      <c r="F18" s="440"/>
      <c r="G18" s="441"/>
      <c r="H18" s="441"/>
      <c r="I18" s="26"/>
      <c r="J18" s="26"/>
      <c r="K18" s="602"/>
      <c r="L18" s="602"/>
      <c r="M18" s="504"/>
      <c r="N18" s="504"/>
      <c r="O18" s="504"/>
      <c r="P18" s="504"/>
      <c r="Q18" s="504"/>
      <c r="R18" s="602"/>
      <c r="S18" s="20"/>
      <c r="T18" s="20"/>
      <c r="U18" s="420"/>
      <c r="V18" s="420"/>
      <c r="W18" s="20"/>
      <c r="X18" s="20"/>
    </row>
    <row r="19" spans="1:24" ht="14.5" thickBot="1" x14ac:dyDescent="0.35">
      <c r="A19" s="442"/>
      <c r="B19" s="442"/>
      <c r="C19" s="443"/>
      <c r="D19" s="444"/>
      <c r="E19" s="444"/>
      <c r="F19" s="444"/>
      <c r="G19" s="445"/>
      <c r="H19" s="445"/>
    </row>
    <row r="20" spans="1:24" s="29" customFormat="1" ht="42.5" thickBot="1" x14ac:dyDescent="0.35">
      <c r="A20" s="591" t="s">
        <v>2</v>
      </c>
      <c r="B20" s="592" t="s">
        <v>17</v>
      </c>
      <c r="C20" s="593" t="s">
        <v>21</v>
      </c>
      <c r="D20" s="594" t="s">
        <v>4</v>
      </c>
      <c r="E20" s="594" t="s">
        <v>5</v>
      </c>
      <c r="F20" s="595" t="s">
        <v>0</v>
      </c>
      <c r="G20" s="596" t="s">
        <v>3</v>
      </c>
      <c r="H20" s="597" t="s">
        <v>6</v>
      </c>
      <c r="I20" s="31"/>
      <c r="J20" s="31"/>
      <c r="K20" s="605"/>
      <c r="L20" s="605"/>
      <c r="M20" s="507"/>
      <c r="N20" s="507"/>
      <c r="O20" s="507"/>
      <c r="P20" s="507"/>
      <c r="Q20" s="507"/>
      <c r="R20" s="605"/>
      <c r="S20" s="30"/>
      <c r="T20" s="30"/>
      <c r="U20" s="422"/>
      <c r="V20" s="422"/>
      <c r="W20" s="30"/>
    </row>
    <row r="21" spans="1:24" s="23" customFormat="1" ht="30" x14ac:dyDescent="0.3">
      <c r="A21" s="446" t="s">
        <v>83</v>
      </c>
      <c r="B21" s="644">
        <f t="shared" ref="B21:B26" si="0">C21*F21</f>
        <v>0</v>
      </c>
      <c r="C21" s="650"/>
      <c r="D21" s="454"/>
      <c r="E21" s="651"/>
      <c r="F21" s="647">
        <f t="shared" ref="F21:F26" si="1">E21-D21</f>
        <v>0</v>
      </c>
      <c r="G21" s="447">
        <v>60</v>
      </c>
      <c r="H21" s="448">
        <f t="shared" ref="H21:H26" si="2">C21*F21*G21</f>
        <v>0</v>
      </c>
      <c r="I21" s="32"/>
      <c r="J21" s="32"/>
      <c r="K21" s="606"/>
      <c r="L21" s="606"/>
      <c r="M21" s="508"/>
      <c r="N21" s="510"/>
      <c r="O21" s="510"/>
      <c r="P21" s="508"/>
      <c r="Q21" s="508"/>
      <c r="R21" s="606"/>
      <c r="S21" s="24"/>
      <c r="T21" s="24"/>
      <c r="U21" s="417"/>
      <c r="V21" s="417"/>
      <c r="W21" s="24"/>
    </row>
    <row r="22" spans="1:24" s="23" customFormat="1" ht="30" x14ac:dyDescent="0.3">
      <c r="A22" s="449" t="s">
        <v>83</v>
      </c>
      <c r="B22" s="645">
        <f t="shared" si="0"/>
        <v>0</v>
      </c>
      <c r="C22" s="652"/>
      <c r="D22" s="455"/>
      <c r="E22" s="653"/>
      <c r="F22" s="648">
        <f t="shared" si="1"/>
        <v>0</v>
      </c>
      <c r="G22" s="450">
        <v>60</v>
      </c>
      <c r="H22" s="451">
        <f t="shared" si="2"/>
        <v>0</v>
      </c>
      <c r="I22" s="32"/>
      <c r="J22" s="32"/>
      <c r="K22" s="606"/>
      <c r="L22" s="606"/>
      <c r="M22" s="508"/>
      <c r="N22" s="511">
        <v>44778</v>
      </c>
      <c r="O22" s="511">
        <v>44779</v>
      </c>
      <c r="P22" s="508"/>
      <c r="Q22" s="508"/>
      <c r="R22" s="606"/>
      <c r="S22" s="24"/>
      <c r="T22" s="24"/>
      <c r="U22" s="417"/>
      <c r="V22" s="417"/>
      <c r="W22" s="24"/>
    </row>
    <row r="23" spans="1:24" s="23" customFormat="1" ht="30" x14ac:dyDescent="0.3">
      <c r="A23" s="449" t="s">
        <v>83</v>
      </c>
      <c r="B23" s="645">
        <f t="shared" si="0"/>
        <v>0</v>
      </c>
      <c r="C23" s="652"/>
      <c r="D23" s="455"/>
      <c r="E23" s="653"/>
      <c r="F23" s="648">
        <f t="shared" si="1"/>
        <v>0</v>
      </c>
      <c r="G23" s="450">
        <v>60</v>
      </c>
      <c r="H23" s="451">
        <f t="shared" si="2"/>
        <v>0</v>
      </c>
      <c r="I23" s="32"/>
      <c r="J23" s="32"/>
      <c r="K23" s="606"/>
      <c r="L23" s="606"/>
      <c r="M23" s="508"/>
      <c r="N23" s="511">
        <v>44779</v>
      </c>
      <c r="O23" s="511">
        <v>44780</v>
      </c>
      <c r="P23" s="508"/>
      <c r="Q23" s="508"/>
      <c r="R23" s="606"/>
      <c r="S23" s="24"/>
      <c r="T23" s="24"/>
      <c r="U23" s="417"/>
      <c r="V23" s="417"/>
      <c r="W23" s="24"/>
    </row>
    <row r="24" spans="1:24" s="23" customFormat="1" ht="30" x14ac:dyDescent="0.3">
      <c r="A24" s="449" t="s">
        <v>83</v>
      </c>
      <c r="B24" s="645">
        <f t="shared" ref="B24" si="3">C24*F24</f>
        <v>0</v>
      </c>
      <c r="C24" s="652"/>
      <c r="D24" s="455"/>
      <c r="E24" s="653"/>
      <c r="F24" s="648">
        <f t="shared" ref="F24" si="4">E24-D24</f>
        <v>0</v>
      </c>
      <c r="G24" s="450">
        <v>60</v>
      </c>
      <c r="H24" s="451">
        <f t="shared" ref="H24" si="5">C24*F24*G24</f>
        <v>0</v>
      </c>
      <c r="I24" s="32"/>
      <c r="J24" s="32"/>
      <c r="K24" s="606"/>
      <c r="L24" s="606"/>
      <c r="M24" s="508"/>
      <c r="N24" s="511">
        <v>44780</v>
      </c>
      <c r="O24" s="511">
        <v>44781</v>
      </c>
      <c r="P24" s="508"/>
      <c r="Q24" s="508"/>
      <c r="R24" s="606"/>
      <c r="S24" s="24"/>
      <c r="T24" s="24"/>
      <c r="U24" s="417"/>
      <c r="V24" s="417"/>
      <c r="W24" s="24"/>
    </row>
    <row r="25" spans="1:24" s="23" customFormat="1" ht="30" x14ac:dyDescent="0.3">
      <c r="A25" s="449" t="s">
        <v>83</v>
      </c>
      <c r="B25" s="645">
        <f t="shared" si="0"/>
        <v>0</v>
      </c>
      <c r="C25" s="652"/>
      <c r="D25" s="455"/>
      <c r="E25" s="653"/>
      <c r="F25" s="648">
        <f t="shared" si="1"/>
        <v>0</v>
      </c>
      <c r="G25" s="450">
        <v>60</v>
      </c>
      <c r="H25" s="451">
        <f t="shared" si="2"/>
        <v>0</v>
      </c>
      <c r="I25" s="32"/>
      <c r="J25" s="32"/>
      <c r="K25" s="606"/>
      <c r="L25" s="606"/>
      <c r="M25" s="508"/>
      <c r="N25" s="511">
        <v>44781</v>
      </c>
      <c r="O25" s="511">
        <v>44782</v>
      </c>
      <c r="P25" s="508"/>
      <c r="Q25" s="508"/>
      <c r="R25" s="606"/>
      <c r="S25" s="24"/>
      <c r="T25" s="24"/>
      <c r="U25" s="417"/>
      <c r="V25" s="417"/>
      <c r="W25" s="24"/>
    </row>
    <row r="26" spans="1:24" s="23" customFormat="1" ht="30.5" thickBot="1" x14ac:dyDescent="0.35">
      <c r="A26" s="457" t="s">
        <v>83</v>
      </c>
      <c r="B26" s="646">
        <f t="shared" si="0"/>
        <v>0</v>
      </c>
      <c r="C26" s="654"/>
      <c r="D26" s="456"/>
      <c r="E26" s="655"/>
      <c r="F26" s="649">
        <f t="shared" si="1"/>
        <v>0</v>
      </c>
      <c r="G26" s="452">
        <v>60</v>
      </c>
      <c r="H26" s="453">
        <f t="shared" si="2"/>
        <v>0</v>
      </c>
      <c r="I26" s="32"/>
      <c r="J26" s="32"/>
      <c r="K26" s="606"/>
      <c r="L26" s="606"/>
      <c r="M26" s="508"/>
      <c r="N26" s="511">
        <v>44782</v>
      </c>
      <c r="O26" s="511">
        <v>44783</v>
      </c>
      <c r="P26" s="508"/>
      <c r="Q26" s="508"/>
      <c r="R26" s="606"/>
      <c r="S26" s="24"/>
      <c r="T26" s="24"/>
      <c r="U26" s="417"/>
      <c r="V26" s="417"/>
      <c r="W26" s="24"/>
    </row>
    <row r="27" spans="1:24" s="414" customFormat="1" ht="15" x14ac:dyDescent="0.3">
      <c r="A27" s="409"/>
      <c r="B27" s="410"/>
      <c r="C27" s="409"/>
      <c r="D27" s="411"/>
      <c r="E27" s="411"/>
      <c r="F27" s="412"/>
      <c r="G27" s="413"/>
      <c r="H27" s="413"/>
      <c r="I27" s="416"/>
      <c r="J27" s="416"/>
      <c r="K27" s="607"/>
      <c r="L27" s="607"/>
      <c r="M27" s="509"/>
      <c r="N27" s="509"/>
      <c r="O27" s="509"/>
      <c r="P27" s="509"/>
      <c r="Q27" s="509"/>
      <c r="R27" s="607"/>
      <c r="S27" s="415"/>
      <c r="T27" s="415"/>
      <c r="U27" s="424"/>
      <c r="V27" s="424"/>
      <c r="W27" s="415"/>
      <c r="X27" s="415"/>
    </row>
    <row r="28" spans="1:24" s="476" customFormat="1" ht="17.5" x14ac:dyDescent="0.35">
      <c r="A28" s="476" t="s">
        <v>7</v>
      </c>
      <c r="C28" s="477"/>
      <c r="G28" s="478"/>
      <c r="H28" s="478">
        <f>SUM(H16:H26)</f>
        <v>0</v>
      </c>
      <c r="I28" s="479"/>
      <c r="J28" s="479"/>
      <c r="K28" s="608"/>
      <c r="L28" s="608"/>
      <c r="M28" s="512"/>
      <c r="N28" s="512"/>
      <c r="O28" s="512"/>
      <c r="P28" s="512"/>
      <c r="Q28" s="512"/>
      <c r="R28" s="608"/>
      <c r="S28" s="481"/>
      <c r="T28" s="481"/>
      <c r="U28" s="480"/>
      <c r="V28" s="480"/>
      <c r="W28" s="481"/>
      <c r="X28" s="481"/>
    </row>
    <row r="29" spans="1:24" s="36" customFormat="1" x14ac:dyDescent="0.3">
      <c r="C29" s="46"/>
      <c r="G29" s="37"/>
      <c r="H29" s="37"/>
      <c r="I29" s="119"/>
      <c r="J29" s="119"/>
      <c r="K29" s="609"/>
      <c r="L29" s="609"/>
      <c r="M29" s="513"/>
      <c r="N29" s="513"/>
      <c r="O29" s="513"/>
      <c r="P29" s="513"/>
      <c r="Q29" s="513"/>
      <c r="R29" s="609"/>
      <c r="S29" s="47"/>
      <c r="T29" s="47"/>
      <c r="U29" s="425"/>
      <c r="V29" s="425"/>
      <c r="W29" s="47"/>
      <c r="X29" s="47"/>
    </row>
    <row r="30" spans="1:24" s="36" customFormat="1" x14ac:dyDescent="0.3">
      <c r="C30" s="46"/>
      <c r="G30" s="37"/>
      <c r="H30" s="37"/>
      <c r="I30" s="119"/>
      <c r="J30" s="119"/>
      <c r="K30" s="609"/>
      <c r="L30" s="609"/>
      <c r="M30" s="513"/>
      <c r="N30" s="513"/>
      <c r="O30" s="513"/>
      <c r="P30" s="513"/>
      <c r="Q30" s="513"/>
      <c r="R30" s="609"/>
      <c r="S30" s="47"/>
      <c r="T30" s="47"/>
      <c r="U30" s="425"/>
      <c r="V30" s="425"/>
      <c r="W30" s="47"/>
      <c r="X30" s="47"/>
    </row>
  </sheetData>
  <sheetProtection selectLockedCells="1"/>
  <mergeCells count="8">
    <mergeCell ref="B2:H2"/>
    <mergeCell ref="A10:H10"/>
    <mergeCell ref="B6:H6"/>
    <mergeCell ref="B7:H7"/>
    <mergeCell ref="B8:H8"/>
    <mergeCell ref="B9:H9"/>
    <mergeCell ref="B15:C15"/>
    <mergeCell ref="B16:C16"/>
  </mergeCells>
  <dataValidations count="2">
    <dataValidation type="list" allowBlank="1" showInputMessage="1" showErrorMessage="1" sqref="D21:D26" xr:uid="{25D66524-DE3F-4C5E-BF37-62C817D825B5}">
      <formula1>$N$22:$N$26</formula1>
    </dataValidation>
    <dataValidation type="list" allowBlank="1" showInputMessage="1" showErrorMessage="1" sqref="E21:E26" xr:uid="{E344FAC0-19FE-4C91-83FB-8D0CF6786287}">
      <formula1>$O$22:$O$26</formula1>
    </dataValidation>
  </dataValidations>
  <pageMargins left="0.51181102362204722" right="0.51181102362204722" top="0.55118110236220474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1F012-F1FB-4563-8EE6-EA5BC1FE805C}">
  <sheetPr>
    <tabColor rgb="FF00B050"/>
  </sheetPr>
  <dimension ref="A1:Z31"/>
  <sheetViews>
    <sheetView showGridLines="0" view="pageLayout" zoomScaleNormal="100" workbookViewId="0">
      <selection activeCell="F15" sqref="F15"/>
    </sheetView>
  </sheetViews>
  <sheetFormatPr defaultColWidth="14.453125" defaultRowHeight="14" x14ac:dyDescent="0.3"/>
  <cols>
    <col min="1" max="1" width="25.54296875" style="69" customWidth="1"/>
    <col min="2" max="2" width="10.6328125" style="27" customWidth="1"/>
    <col min="3" max="3" width="10.6328125" style="68" customWidth="1"/>
    <col min="4" max="5" width="10.6328125" style="69" customWidth="1"/>
    <col min="6" max="7" width="10.6328125" style="70" customWidth="1"/>
    <col min="8" max="8" width="10.6328125" style="68" customWidth="1"/>
    <col min="9" max="10" width="10.6328125" style="69" customWidth="1"/>
    <col min="11" max="11" width="10.6328125" style="70" customWidth="1"/>
    <col min="12" max="26" width="14.453125" style="70"/>
    <col min="27" max="16384" width="14.453125" style="69"/>
  </cols>
  <sheetData>
    <row r="1" spans="1:26" s="124" customFormat="1" ht="25" x14ac:dyDescent="0.5">
      <c r="A1" s="123" t="s">
        <v>57</v>
      </c>
      <c r="G1" s="32" t="s">
        <v>48</v>
      </c>
      <c r="H1" s="127" t="s">
        <v>63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74" customFormat="1" ht="19" x14ac:dyDescent="0.4">
      <c r="A2" s="71" t="s">
        <v>34</v>
      </c>
      <c r="B2" s="72"/>
      <c r="C2" s="73"/>
      <c r="F2" s="75"/>
      <c r="G2" s="75"/>
      <c r="H2" s="73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4.5" thickBot="1" x14ac:dyDescent="0.35">
      <c r="A3" s="67"/>
      <c r="B3" s="67"/>
    </row>
    <row r="4" spans="1:26" s="21" customFormat="1" ht="25" x14ac:dyDescent="0.5">
      <c r="A4" s="62" t="s">
        <v>13</v>
      </c>
      <c r="B4" s="539"/>
      <c r="C4" s="540"/>
      <c r="D4" s="541"/>
      <c r="E4" s="482"/>
      <c r="F4" s="482"/>
      <c r="G4" s="482"/>
      <c r="H4" s="482"/>
      <c r="I4" s="118"/>
      <c r="J4" s="118"/>
      <c r="K4" s="118"/>
      <c r="L4" s="118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3" customFormat="1" ht="15" x14ac:dyDescent="0.3">
      <c r="A5" s="63" t="s">
        <v>16</v>
      </c>
      <c r="B5" s="542"/>
      <c r="C5" s="543"/>
      <c r="D5" s="544"/>
      <c r="E5" s="483"/>
      <c r="F5" s="483"/>
      <c r="G5" s="483"/>
      <c r="H5" s="483"/>
      <c r="I5" s="32"/>
      <c r="J5" s="32"/>
      <c r="K5" s="32"/>
      <c r="L5" s="32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23" customFormat="1" ht="15" x14ac:dyDescent="0.3">
      <c r="A6" s="63" t="s">
        <v>14</v>
      </c>
      <c r="B6" s="542"/>
      <c r="C6" s="543"/>
      <c r="D6" s="544"/>
      <c r="E6" s="483"/>
      <c r="F6" s="483"/>
      <c r="G6" s="483"/>
      <c r="H6" s="483"/>
      <c r="I6" s="32"/>
      <c r="J6" s="32"/>
      <c r="K6" s="32"/>
      <c r="L6" s="32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23" customFormat="1" ht="15.5" thickBot="1" x14ac:dyDescent="0.35">
      <c r="A7" s="64" t="s">
        <v>31</v>
      </c>
      <c r="B7" s="545"/>
      <c r="C7" s="546"/>
      <c r="D7" s="547"/>
      <c r="E7" s="483"/>
      <c r="F7" s="483"/>
      <c r="G7" s="483"/>
      <c r="H7" s="483"/>
      <c r="I7" s="32"/>
      <c r="J7" s="32"/>
      <c r="K7" s="32"/>
      <c r="L7" s="32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x14ac:dyDescent="0.3">
      <c r="A8" s="76"/>
      <c r="B8" s="76"/>
    </row>
    <row r="9" spans="1:26" s="79" customFormat="1" ht="19" x14ac:dyDescent="0.4">
      <c r="A9" s="77" t="s">
        <v>36</v>
      </c>
      <c r="B9" s="78"/>
      <c r="C9" s="81"/>
      <c r="F9" s="75"/>
      <c r="G9" s="75"/>
      <c r="H9" s="81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1" spans="1:26" s="74" customFormat="1" ht="19.5" thickBot="1" x14ac:dyDescent="0.45">
      <c r="A11" s="82" t="s">
        <v>23</v>
      </c>
      <c r="B11" s="72"/>
      <c r="C11" s="73"/>
      <c r="F11" s="75"/>
      <c r="G11" s="75"/>
      <c r="H11" s="73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4.5" thickBot="1" x14ac:dyDescent="0.35">
      <c r="A12" s="66"/>
      <c r="B12" s="83" t="s">
        <v>37</v>
      </c>
      <c r="C12" s="550" t="s">
        <v>96</v>
      </c>
      <c r="D12" s="551"/>
      <c r="E12" s="552" t="s">
        <v>97</v>
      </c>
      <c r="F12" s="553"/>
      <c r="G12" s="554" t="s">
        <v>98</v>
      </c>
      <c r="H12" s="555"/>
      <c r="I12" s="552" t="s">
        <v>99</v>
      </c>
      <c r="J12" s="553"/>
      <c r="K12" s="134" t="s">
        <v>100</v>
      </c>
    </row>
    <row r="13" spans="1:26" s="89" customFormat="1" ht="15.5" thickBot="1" x14ac:dyDescent="0.35">
      <c r="A13" s="84" t="s">
        <v>35</v>
      </c>
      <c r="B13" s="85" t="s">
        <v>38</v>
      </c>
      <c r="C13" s="86" t="s">
        <v>39</v>
      </c>
      <c r="D13" s="87" t="s">
        <v>38</v>
      </c>
      <c r="E13" s="86" t="s">
        <v>39</v>
      </c>
      <c r="F13" s="87" t="s">
        <v>38</v>
      </c>
      <c r="G13" s="86" t="s">
        <v>39</v>
      </c>
      <c r="H13" s="87" t="s">
        <v>38</v>
      </c>
      <c r="I13" s="86" t="s">
        <v>39</v>
      </c>
      <c r="J13" s="87" t="s">
        <v>38</v>
      </c>
      <c r="K13" s="135" t="s">
        <v>39</v>
      </c>
      <c r="L13" s="88" t="s">
        <v>7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s="97" customFormat="1" ht="15" x14ac:dyDescent="0.3">
      <c r="A14" s="90"/>
      <c r="B14" s="91"/>
      <c r="C14" s="92"/>
      <c r="D14" s="93"/>
      <c r="E14" s="92"/>
      <c r="F14" s="94"/>
      <c r="G14" s="95"/>
      <c r="H14" s="93"/>
      <c r="I14" s="92"/>
      <c r="J14" s="93"/>
      <c r="K14" s="136"/>
      <c r="L14" s="131">
        <f t="shared" ref="L14:L27" si="0">SUM(B14:K14)</f>
        <v>0</v>
      </c>
      <c r="M14" s="514"/>
      <c r="N14" s="514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spans="1:26" s="97" customFormat="1" ht="15" x14ac:dyDescent="0.3">
      <c r="A15" s="98"/>
      <c r="B15" s="99"/>
      <c r="C15" s="100"/>
      <c r="D15" s="101"/>
      <c r="E15" s="100"/>
      <c r="F15" s="102"/>
      <c r="G15" s="103"/>
      <c r="H15" s="101"/>
      <c r="I15" s="100"/>
      <c r="J15" s="101"/>
      <c r="K15" s="104"/>
      <c r="L15" s="132">
        <f t="shared" si="0"/>
        <v>0</v>
      </c>
      <c r="M15" s="515"/>
      <c r="N15" s="515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26" s="97" customFormat="1" ht="15" x14ac:dyDescent="0.3">
      <c r="A16" s="98"/>
      <c r="B16" s="99"/>
      <c r="C16" s="100"/>
      <c r="D16" s="101"/>
      <c r="E16" s="100"/>
      <c r="F16" s="102"/>
      <c r="G16" s="103"/>
      <c r="H16" s="101"/>
      <c r="I16" s="100"/>
      <c r="J16" s="101"/>
      <c r="K16" s="104"/>
      <c r="L16" s="132">
        <f t="shared" si="0"/>
        <v>0</v>
      </c>
      <c r="M16" s="515"/>
      <c r="N16" s="515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s="97" customFormat="1" ht="15" x14ac:dyDescent="0.3">
      <c r="A17" s="98"/>
      <c r="B17" s="99"/>
      <c r="C17" s="100"/>
      <c r="D17" s="101"/>
      <c r="E17" s="100"/>
      <c r="F17" s="102"/>
      <c r="G17" s="103"/>
      <c r="H17" s="101"/>
      <c r="I17" s="100"/>
      <c r="J17" s="101"/>
      <c r="K17" s="104"/>
      <c r="L17" s="132">
        <f t="shared" si="0"/>
        <v>0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1:26" s="97" customFormat="1" ht="15" x14ac:dyDescent="0.3">
      <c r="A18" s="98"/>
      <c r="B18" s="99"/>
      <c r="C18" s="100"/>
      <c r="D18" s="101"/>
      <c r="E18" s="100"/>
      <c r="F18" s="102"/>
      <c r="G18" s="103"/>
      <c r="H18" s="101"/>
      <c r="I18" s="100"/>
      <c r="J18" s="101"/>
      <c r="K18" s="104"/>
      <c r="L18" s="132">
        <f t="shared" si="0"/>
        <v>0</v>
      </c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1:26" s="97" customFormat="1" ht="15" x14ac:dyDescent="0.3">
      <c r="A19" s="98"/>
      <c r="B19" s="99"/>
      <c r="C19" s="100"/>
      <c r="D19" s="101"/>
      <c r="E19" s="100"/>
      <c r="F19" s="102"/>
      <c r="G19" s="103"/>
      <c r="H19" s="101"/>
      <c r="I19" s="100"/>
      <c r="J19" s="101"/>
      <c r="K19" s="104"/>
      <c r="L19" s="132">
        <f t="shared" si="0"/>
        <v>0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1:26" s="97" customFormat="1" ht="15" x14ac:dyDescent="0.3">
      <c r="A20" s="98"/>
      <c r="B20" s="99"/>
      <c r="C20" s="100"/>
      <c r="D20" s="101"/>
      <c r="E20" s="100"/>
      <c r="F20" s="102"/>
      <c r="G20" s="103"/>
      <c r="H20" s="101"/>
      <c r="I20" s="100"/>
      <c r="J20" s="101"/>
      <c r="K20" s="104"/>
      <c r="L20" s="132">
        <f t="shared" si="0"/>
        <v>0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spans="1:26" s="97" customFormat="1" ht="15" x14ac:dyDescent="0.3">
      <c r="A21" s="105"/>
      <c r="B21" s="99"/>
      <c r="C21" s="100"/>
      <c r="D21" s="101"/>
      <c r="E21" s="100"/>
      <c r="F21" s="102"/>
      <c r="G21" s="103"/>
      <c r="H21" s="101"/>
      <c r="I21" s="100"/>
      <c r="J21" s="101"/>
      <c r="K21" s="104"/>
      <c r="L21" s="132">
        <f t="shared" si="0"/>
        <v>0</v>
      </c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26" s="97" customFormat="1" ht="15" x14ac:dyDescent="0.3">
      <c r="A22" s="105"/>
      <c r="B22" s="99"/>
      <c r="C22" s="100"/>
      <c r="D22" s="101"/>
      <c r="E22" s="100"/>
      <c r="F22" s="102"/>
      <c r="G22" s="103"/>
      <c r="H22" s="101"/>
      <c r="I22" s="100"/>
      <c r="J22" s="101"/>
      <c r="K22" s="104"/>
      <c r="L22" s="132">
        <f t="shared" si="0"/>
        <v>0</v>
      </c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1:26" s="97" customFormat="1" ht="15" x14ac:dyDescent="0.3">
      <c r="A23" s="105"/>
      <c r="B23" s="99"/>
      <c r="C23" s="100"/>
      <c r="D23" s="101"/>
      <c r="E23" s="100"/>
      <c r="F23" s="102"/>
      <c r="G23" s="103"/>
      <c r="H23" s="101"/>
      <c r="I23" s="100"/>
      <c r="J23" s="101"/>
      <c r="K23" s="104"/>
      <c r="L23" s="132">
        <f t="shared" si="0"/>
        <v>0</v>
      </c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1:26" s="97" customFormat="1" ht="15" x14ac:dyDescent="0.3">
      <c r="A24" s="105"/>
      <c r="B24" s="99"/>
      <c r="C24" s="100"/>
      <c r="D24" s="101"/>
      <c r="E24" s="100"/>
      <c r="F24" s="102"/>
      <c r="G24" s="103"/>
      <c r="H24" s="101"/>
      <c r="I24" s="100"/>
      <c r="J24" s="101"/>
      <c r="K24" s="104"/>
      <c r="L24" s="132">
        <f t="shared" si="0"/>
        <v>0</v>
      </c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6" s="97" customFormat="1" ht="15" x14ac:dyDescent="0.3">
      <c r="A25" s="105"/>
      <c r="B25" s="99"/>
      <c r="C25" s="100"/>
      <c r="D25" s="101"/>
      <c r="E25" s="100"/>
      <c r="F25" s="102"/>
      <c r="G25" s="103"/>
      <c r="H25" s="101"/>
      <c r="I25" s="100"/>
      <c r="J25" s="101"/>
      <c r="K25" s="104"/>
      <c r="L25" s="132">
        <f t="shared" si="0"/>
        <v>0</v>
      </c>
      <c r="M25" s="515"/>
      <c r="N25" s="515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spans="1:26" s="97" customFormat="1" ht="15" x14ac:dyDescent="0.3">
      <c r="A26" s="105"/>
      <c r="B26" s="99"/>
      <c r="C26" s="100"/>
      <c r="D26" s="101"/>
      <c r="E26" s="100"/>
      <c r="F26" s="102"/>
      <c r="G26" s="103"/>
      <c r="H26" s="101"/>
      <c r="I26" s="100"/>
      <c r="J26" s="101"/>
      <c r="K26" s="104"/>
      <c r="L26" s="132">
        <f t="shared" si="0"/>
        <v>0</v>
      </c>
      <c r="M26" s="515"/>
      <c r="N26" s="515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spans="1:26" s="97" customFormat="1" ht="15.5" thickBot="1" x14ac:dyDescent="0.35">
      <c r="A27" s="106"/>
      <c r="B27" s="107"/>
      <c r="C27" s="108"/>
      <c r="D27" s="109"/>
      <c r="E27" s="108"/>
      <c r="F27" s="110"/>
      <c r="G27" s="111"/>
      <c r="H27" s="109"/>
      <c r="I27" s="108"/>
      <c r="J27" s="109"/>
      <c r="K27" s="112"/>
      <c r="L27" s="133">
        <f t="shared" si="0"/>
        <v>0</v>
      </c>
      <c r="M27" s="515"/>
      <c r="N27" s="515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spans="1:26" s="97" customFormat="1" ht="19.5" thickBot="1" x14ac:dyDescent="0.45">
      <c r="A28" s="80" t="s">
        <v>32</v>
      </c>
      <c r="B28" s="33"/>
      <c r="C28" s="113"/>
      <c r="F28" s="96"/>
      <c r="G28" s="96"/>
      <c r="H28" s="113"/>
      <c r="K28" s="96"/>
      <c r="L28" s="114">
        <f>SUM(L14:L27)</f>
        <v>0</v>
      </c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30" spans="1:26" s="97" customFormat="1" ht="15" x14ac:dyDescent="0.3">
      <c r="A30" s="97" t="s">
        <v>70</v>
      </c>
      <c r="B30" s="549">
        <v>44758</v>
      </c>
      <c r="C30" s="549"/>
      <c r="F30" s="96"/>
      <c r="G30" s="96"/>
      <c r="H30" s="113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s="97" customFormat="1" ht="15" x14ac:dyDescent="0.3">
      <c r="A31" s="97" t="s">
        <v>71</v>
      </c>
      <c r="B31" s="548" t="s">
        <v>72</v>
      </c>
      <c r="C31" s="548"/>
      <c r="F31" s="96"/>
      <c r="G31" s="96"/>
      <c r="H31" s="113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</row>
  </sheetData>
  <sheetProtection selectLockedCells="1"/>
  <mergeCells count="10">
    <mergeCell ref="E12:F12"/>
    <mergeCell ref="G12:H12"/>
    <mergeCell ref="I12:J12"/>
    <mergeCell ref="B4:D4"/>
    <mergeCell ref="B5:D5"/>
    <mergeCell ref="B6:D6"/>
    <mergeCell ref="B7:D7"/>
    <mergeCell ref="B31:C31"/>
    <mergeCell ref="B30:C30"/>
    <mergeCell ref="C12:D12"/>
  </mergeCells>
  <hyperlinks>
    <hyperlink ref="B31" r:id="rId1" xr:uid="{88FF9F0F-DB06-4839-A135-E9F4E4EC32B8}"/>
  </hyperlinks>
  <pageMargins left="0.7" right="0.7" top="0.75" bottom="0.75" header="0.3" footer="0.3"/>
  <pageSetup paperSize="9" scale="9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outlinePr summaryBelow="0" summaryRight="0"/>
  </sheetPr>
  <dimension ref="A1:N32"/>
  <sheetViews>
    <sheetView showGridLines="0" view="pageLayout" zoomScaleNormal="100" workbookViewId="0">
      <selection activeCell="A3" sqref="A3:H46"/>
    </sheetView>
  </sheetViews>
  <sheetFormatPr defaultColWidth="14.26953125" defaultRowHeight="12.5" x14ac:dyDescent="0.25"/>
  <cols>
    <col min="1" max="1" width="28.90625" style="1" customWidth="1"/>
    <col min="2" max="4" width="7.7265625" style="1" customWidth="1"/>
    <col min="5" max="5" width="10.26953125" style="1" customWidth="1"/>
    <col min="6" max="7" width="10.26953125" style="10" customWidth="1"/>
    <col min="8" max="8" width="12.08984375" style="1" customWidth="1"/>
    <col min="9" max="16384" width="14.26953125" style="1"/>
  </cols>
  <sheetData>
    <row r="1" spans="1:14" s="14" customFormat="1" x14ac:dyDescent="0.25">
      <c r="A1" s="9"/>
      <c r="B1" s="13"/>
      <c r="C1" s="9"/>
      <c r="D1" s="9"/>
      <c r="E1" s="9"/>
      <c r="F1" s="9"/>
      <c r="G1" s="9"/>
      <c r="H1" s="9"/>
    </row>
    <row r="2" spans="1:14" x14ac:dyDescent="0.25">
      <c r="B2" s="3"/>
      <c r="C2" s="2"/>
      <c r="D2" s="2"/>
      <c r="E2" s="2"/>
      <c r="F2" s="11"/>
      <c r="G2" s="11"/>
      <c r="H2" s="2"/>
    </row>
    <row r="3" spans="1:14" s="460" customFormat="1" ht="25" x14ac:dyDescent="0.5">
      <c r="A3" s="559" t="s">
        <v>25</v>
      </c>
      <c r="B3" s="560"/>
      <c r="C3" s="560"/>
      <c r="D3" s="458"/>
      <c r="E3" s="459"/>
      <c r="F3" s="459"/>
      <c r="G3" s="459"/>
      <c r="H3" s="459"/>
    </row>
    <row r="4" spans="1:14" s="49" customFormat="1" ht="17.5" x14ac:dyDescent="0.35">
      <c r="A4" s="558">
        <f>'REZERVACIJA BIVANJA IN OBROKOV'!$B$5</f>
        <v>0</v>
      </c>
      <c r="B4" s="558"/>
      <c r="C4" s="558"/>
      <c r="D4" s="49" t="s">
        <v>33</v>
      </c>
      <c r="E4" s="48"/>
      <c r="F4" s="562">
        <f>'REZERVACIJA BIVANJA IN OBROKOV'!$B$8</f>
        <v>0</v>
      </c>
      <c r="G4" s="562"/>
    </row>
    <row r="5" spans="1:14" s="49" customFormat="1" ht="17.5" x14ac:dyDescent="0.35">
      <c r="A5" s="558">
        <f>'REZERVACIJA BIVANJA IN OBROKOV'!$B$6</f>
        <v>0</v>
      </c>
      <c r="B5" s="558"/>
      <c r="C5" s="558"/>
      <c r="D5" s="484"/>
      <c r="E5" s="484"/>
      <c r="F5" s="484"/>
      <c r="G5" s="484"/>
      <c r="H5" s="484"/>
    </row>
    <row r="6" spans="1:14" s="49" customFormat="1" ht="17.5" x14ac:dyDescent="0.35">
      <c r="A6" s="558">
        <f>'REZERVACIJA BIVANJA IN OBROKOV'!$B$7</f>
        <v>0</v>
      </c>
      <c r="B6" s="558"/>
      <c r="C6" s="558"/>
      <c r="D6" s="483"/>
      <c r="E6" s="483"/>
      <c r="F6" s="483"/>
      <c r="G6" s="483"/>
      <c r="H6" s="483"/>
    </row>
    <row r="7" spans="1:14" s="49" customFormat="1" ht="15" x14ac:dyDescent="0.3">
      <c r="A7" s="50"/>
      <c r="B7" s="50"/>
      <c r="C7" s="50"/>
      <c r="D7" s="50"/>
      <c r="E7" s="50"/>
      <c r="F7" s="50"/>
      <c r="G7" s="50"/>
      <c r="H7" s="50"/>
    </row>
    <row r="8" spans="1:14" ht="15" x14ac:dyDescent="0.3">
      <c r="A8" s="565" t="s">
        <v>101</v>
      </c>
      <c r="B8" s="566"/>
      <c r="D8" s="561" t="s">
        <v>67</v>
      </c>
      <c r="E8" s="561"/>
      <c r="F8" s="561"/>
      <c r="G8" s="561"/>
      <c r="H8" s="561"/>
    </row>
    <row r="9" spans="1:14" s="10" customFormat="1" ht="15" x14ac:dyDescent="0.3">
      <c r="A9" s="356"/>
      <c r="B9" s="357"/>
      <c r="D9" s="358"/>
      <c r="E9" s="358"/>
      <c r="F9" s="358"/>
      <c r="G9" s="358"/>
      <c r="H9" s="358"/>
    </row>
    <row r="10" spans="1:14" x14ac:dyDescent="0.25">
      <c r="A10" s="5"/>
      <c r="B10" s="563"/>
      <c r="C10" s="564"/>
      <c r="D10" s="6"/>
      <c r="E10" s="563"/>
      <c r="F10" s="563"/>
      <c r="G10" s="563"/>
      <c r="H10" s="564"/>
    </row>
    <row r="11" spans="1:14" s="8" customFormat="1" ht="15.5" thickBot="1" x14ac:dyDescent="0.3">
      <c r="A11" s="7" t="s">
        <v>68</v>
      </c>
      <c r="B11" s="573" t="s">
        <v>9</v>
      </c>
      <c r="C11" s="573"/>
      <c r="D11" s="51" t="s">
        <v>12</v>
      </c>
      <c r="E11" s="51" t="s">
        <v>8</v>
      </c>
      <c r="F11" s="51" t="s">
        <v>28</v>
      </c>
      <c r="G11" s="51" t="s">
        <v>26</v>
      </c>
      <c r="H11" s="52" t="s">
        <v>10</v>
      </c>
    </row>
    <row r="12" spans="1:14" s="10" customFormat="1" ht="13" thickBot="1" x14ac:dyDescent="0.3">
      <c r="A12" s="461" t="s">
        <v>27</v>
      </c>
      <c r="B12" s="556">
        <f>'USTVARJANJE PREDRAČUNA'!$B$16</f>
        <v>0</v>
      </c>
      <c r="C12" s="557"/>
      <c r="D12" s="467">
        <v>5</v>
      </c>
      <c r="E12" s="468">
        <f>26500/109.5</f>
        <v>242.00913242009133</v>
      </c>
      <c r="F12" s="468">
        <f>E12*9.5%</f>
        <v>22.990867579908677</v>
      </c>
      <c r="G12" s="469">
        <f>E12+F12</f>
        <v>265</v>
      </c>
      <c r="H12" s="470">
        <f>G12*B12</f>
        <v>0</v>
      </c>
    </row>
    <row r="13" spans="1:14" s="14" customFormat="1" x14ac:dyDescent="0.25">
      <c r="A13" s="615"/>
      <c r="B13" s="471"/>
      <c r="C13" s="471"/>
      <c r="D13" s="616"/>
      <c r="E13" s="617"/>
      <c r="F13" s="617"/>
      <c r="G13" s="617"/>
      <c r="H13" s="618"/>
    </row>
    <row r="14" spans="1:14" s="14" customFormat="1" x14ac:dyDescent="0.25">
      <c r="A14" s="610"/>
      <c r="B14" s="611"/>
      <c r="C14" s="611"/>
      <c r="D14" s="612"/>
      <c r="E14" s="613"/>
      <c r="F14" s="613"/>
      <c r="G14" s="613"/>
      <c r="H14" s="614"/>
    </row>
    <row r="15" spans="1:14" s="8" customFormat="1" ht="15.5" thickBot="1" x14ac:dyDescent="0.3">
      <c r="A15" s="7" t="s">
        <v>69</v>
      </c>
      <c r="B15" s="569" t="s">
        <v>17</v>
      </c>
      <c r="C15" s="569"/>
      <c r="D15" s="569"/>
      <c r="E15" s="137" t="s">
        <v>8</v>
      </c>
      <c r="F15" s="137"/>
      <c r="G15" s="137"/>
      <c r="H15" s="137" t="s">
        <v>10</v>
      </c>
      <c r="I15" s="61"/>
      <c r="J15" s="61"/>
      <c r="K15" s="61"/>
      <c r="L15" s="61"/>
      <c r="M15" s="61"/>
      <c r="N15" s="61"/>
    </row>
    <row r="16" spans="1:14" s="116" customFormat="1" ht="13" thickBot="1" x14ac:dyDescent="0.3">
      <c r="A16" s="462" t="s">
        <v>11</v>
      </c>
      <c r="B16" s="574">
        <f>'USTVARJANJE PREDRAČUNA'!$B$21+'USTVARJANJE PREDRAČUNA'!B22+'USTVARJANJE PREDRAČUNA'!B23+'USTVARJANJE PREDRAČUNA'!B24+'USTVARJANJE PREDRAČUNA'!B25+'USTVARJANJE PREDRAČUNA'!B26</f>
        <v>0</v>
      </c>
      <c r="C16" s="575"/>
      <c r="D16" s="576"/>
      <c r="E16" s="463">
        <f>6000/109.5</f>
        <v>54.794520547945204</v>
      </c>
      <c r="F16" s="464">
        <f t="shared" ref="F16" si="0">E16*9.5%</f>
        <v>5.2054794520547949</v>
      </c>
      <c r="G16" s="465">
        <f t="shared" ref="G16" si="1">E16+F16</f>
        <v>60</v>
      </c>
      <c r="H16" s="466">
        <f t="shared" ref="H16" si="2">B16*G16</f>
        <v>0</v>
      </c>
    </row>
    <row r="17" spans="1:14" s="116" customFormat="1" x14ac:dyDescent="0.25">
      <c r="A17" s="621"/>
      <c r="B17" s="622"/>
      <c r="C17" s="622"/>
      <c r="D17" s="622"/>
      <c r="E17" s="623"/>
      <c r="F17" s="623"/>
      <c r="G17" s="623"/>
      <c r="H17" s="618"/>
    </row>
    <row r="18" spans="1:14" s="116" customFormat="1" x14ac:dyDescent="0.25">
      <c r="A18" s="619"/>
      <c r="B18" s="624"/>
      <c r="C18" s="624"/>
      <c r="D18" s="624"/>
      <c r="E18" s="620"/>
      <c r="F18" s="620"/>
      <c r="G18" s="620"/>
      <c r="H18" s="614"/>
    </row>
    <row r="19" spans="1:14" s="115" customFormat="1" ht="15.5" thickBot="1" x14ac:dyDescent="0.3">
      <c r="A19" s="7" t="s">
        <v>40</v>
      </c>
      <c r="B19" s="569" t="s">
        <v>41</v>
      </c>
      <c r="C19" s="569"/>
      <c r="D19" s="569"/>
      <c r="E19" s="137"/>
      <c r="F19" s="137"/>
      <c r="G19" s="137" t="s">
        <v>89</v>
      </c>
      <c r="H19" s="65" t="s">
        <v>10</v>
      </c>
    </row>
    <row r="20" spans="1:14" s="116" customFormat="1" ht="15.5" thickBot="1" x14ac:dyDescent="0.35">
      <c r="A20" s="152" t="s">
        <v>42</v>
      </c>
      <c r="B20" s="570">
        <f>'TRENINGI BREZ NASTANITVE'!$L$28</f>
        <v>0</v>
      </c>
      <c r="C20" s="571"/>
      <c r="D20" s="572"/>
      <c r="E20" s="138"/>
      <c r="F20" s="138"/>
      <c r="G20" s="139">
        <f>E20+F20</f>
        <v>0</v>
      </c>
      <c r="H20" s="140">
        <f>B20*G20</f>
        <v>0</v>
      </c>
    </row>
    <row r="21" spans="1:14" s="54" customFormat="1" ht="15" x14ac:dyDescent="0.3">
      <c r="A21" s="141"/>
      <c r="B21" s="58" t="s">
        <v>29</v>
      </c>
      <c r="C21" s="58"/>
      <c r="D21" s="142"/>
      <c r="E21" s="143"/>
      <c r="F21" s="143"/>
      <c r="G21" s="143"/>
      <c r="H21" s="473">
        <f>H23*100/109.5</f>
        <v>0</v>
      </c>
      <c r="I21" s="55"/>
      <c r="J21" s="55"/>
      <c r="K21" s="55"/>
      <c r="L21" s="55"/>
      <c r="M21" s="55"/>
      <c r="N21" s="55"/>
    </row>
    <row r="22" spans="1:14" s="54" customFormat="1" ht="15" x14ac:dyDescent="0.3">
      <c r="A22" s="144"/>
      <c r="B22" s="57" t="s">
        <v>30</v>
      </c>
      <c r="C22" s="57"/>
      <c r="D22" s="145"/>
      <c r="E22" s="146"/>
      <c r="F22" s="146"/>
      <c r="G22" s="146"/>
      <c r="H22" s="474">
        <f>H21*9.5%</f>
        <v>0</v>
      </c>
      <c r="I22" s="55"/>
      <c r="J22" s="55"/>
      <c r="K22" s="55"/>
      <c r="L22" s="55"/>
      <c r="M22" s="55"/>
      <c r="N22" s="55"/>
    </row>
    <row r="23" spans="1:14" s="10" customFormat="1" ht="15" x14ac:dyDescent="0.3">
      <c r="A23" s="147"/>
      <c r="B23" s="53" t="s">
        <v>18</v>
      </c>
      <c r="C23" s="53"/>
      <c r="D23" s="148"/>
      <c r="E23" s="149"/>
      <c r="F23" s="149"/>
      <c r="G23" s="149"/>
      <c r="H23" s="475">
        <f>SUM(H12:H20)</f>
        <v>0</v>
      </c>
      <c r="I23" s="56"/>
      <c r="J23" s="56"/>
      <c r="K23" s="56"/>
      <c r="L23" s="56"/>
      <c r="M23" s="56"/>
      <c r="N23" s="56"/>
    </row>
    <row r="24" spans="1:14" ht="15" x14ac:dyDescent="0.3">
      <c r="A24" s="150"/>
      <c r="B24" s="151"/>
      <c r="C24" s="151"/>
      <c r="D24" s="151"/>
      <c r="E24" s="567"/>
      <c r="F24" s="567"/>
      <c r="G24" s="567"/>
      <c r="H24" s="568"/>
      <c r="I24" s="56"/>
      <c r="J24" s="56"/>
      <c r="K24" s="56"/>
      <c r="L24" s="56"/>
      <c r="M24" s="56"/>
      <c r="N24" s="56"/>
    </row>
    <row r="25" spans="1:14" x14ac:dyDescent="0.25">
      <c r="A25" s="59" t="s">
        <v>19</v>
      </c>
      <c r="B25" s="4"/>
      <c r="C25" s="4"/>
      <c r="D25" s="4"/>
      <c r="E25" s="4"/>
      <c r="F25" s="12"/>
      <c r="G25" s="12"/>
      <c r="H25" s="4"/>
      <c r="I25" s="56"/>
      <c r="J25" s="56"/>
      <c r="K25" s="56"/>
      <c r="L25" s="56"/>
      <c r="M25" s="56"/>
      <c r="N25" s="56"/>
    </row>
    <row r="26" spans="1:14" x14ac:dyDescent="0.25">
      <c r="A26" s="59" t="s">
        <v>20</v>
      </c>
      <c r="I26" s="56"/>
      <c r="J26" s="56"/>
      <c r="K26" s="56"/>
      <c r="L26" s="56"/>
      <c r="M26" s="56"/>
      <c r="N26" s="56"/>
    </row>
    <row r="27" spans="1:14" x14ac:dyDescent="0.25">
      <c r="A27" s="59" t="s">
        <v>102</v>
      </c>
      <c r="I27" s="56"/>
      <c r="J27" s="56"/>
      <c r="K27" s="56"/>
      <c r="L27" s="56"/>
      <c r="M27" s="56"/>
      <c r="N27" s="56"/>
    </row>
    <row r="28" spans="1:14" x14ac:dyDescent="0.25">
      <c r="A28" s="60" t="s">
        <v>103</v>
      </c>
      <c r="I28" s="56"/>
      <c r="J28" s="56"/>
      <c r="K28" s="56"/>
      <c r="L28" s="56"/>
      <c r="M28" s="56"/>
      <c r="N28" s="56"/>
    </row>
    <row r="29" spans="1:14" x14ac:dyDescent="0.25">
      <c r="A29" s="60"/>
      <c r="I29" s="56"/>
      <c r="J29" s="56"/>
      <c r="K29" s="56"/>
      <c r="L29" s="56"/>
      <c r="M29" s="56"/>
      <c r="N29" s="56"/>
    </row>
    <row r="30" spans="1:14" x14ac:dyDescent="0.25">
      <c r="I30" s="56"/>
      <c r="J30" s="56"/>
      <c r="K30" s="56"/>
      <c r="L30" s="56"/>
      <c r="M30" s="56"/>
      <c r="N30" s="56"/>
    </row>
    <row r="31" spans="1:14" x14ac:dyDescent="0.25">
      <c r="I31" s="56"/>
      <c r="J31" s="56"/>
      <c r="K31" s="56"/>
      <c r="L31" s="56"/>
      <c r="M31" s="56"/>
      <c r="N31" s="56"/>
    </row>
    <row r="32" spans="1:14" x14ac:dyDescent="0.25">
      <c r="I32" s="56"/>
      <c r="J32" s="56"/>
      <c r="K32" s="56"/>
      <c r="L32" s="56"/>
      <c r="M32" s="56"/>
      <c r="N32" s="56"/>
    </row>
  </sheetData>
  <sheetProtection algorithmName="SHA-512" hashValue="fiz0qqNPbGt2NDpno31tCH9xuHX7oLeAnY6krxHoIxXXT+Bz0lfHv495izO//P66rKGArYXhloCluHx7X3l7dA==" saltValue="YcjsE+Bm4f4LFC7Zx0DDPg==" spinCount="100000" sheet="1" selectLockedCells="1" selectUnlockedCells="1"/>
  <mergeCells count="16">
    <mergeCell ref="E24:H24"/>
    <mergeCell ref="B10:C10"/>
    <mergeCell ref="B19:D19"/>
    <mergeCell ref="B20:D20"/>
    <mergeCell ref="B15:D15"/>
    <mergeCell ref="B11:C11"/>
    <mergeCell ref="B16:D16"/>
    <mergeCell ref="A3:C3"/>
    <mergeCell ref="D8:H8"/>
    <mergeCell ref="F4:G4"/>
    <mergeCell ref="E10:H10"/>
    <mergeCell ref="A8:B8"/>
    <mergeCell ref="B12:C12"/>
    <mergeCell ref="A4:C4"/>
    <mergeCell ref="A5:C5"/>
    <mergeCell ref="A6:C6"/>
  </mergeCells>
  <pageMargins left="0.36805555555555558" right="0.1736111111111111" top="0.33333333333333331" bottom="0.75" header="0.3" footer="0.3"/>
  <pageSetup paperSize="9" orientation="portrait" r:id="rId1"/>
  <headerFooter scaleWithDoc="0" alignWithMargins="0">
    <oddFooter>&amp;C                                         &amp;"Cambria,Običajno" DATUM:&amp;R&amp;"Cambria,Običajno"&amp;D, 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V + G V C s P r I m k A A A A 9 g A A A B I A H A B D b 2 5 m a W c v U G F j a 2 F n Z S 5 4 b W w g o h g A K K A U A A A A A A A A A A A A A A A A A A A A A A A A A A A A h Y + x C s I w G I R f p W R v / j Q u U v 7 G w U m w I B T E N a S x D b a p N K n p u z n 4 S L 6 C F a 2 6 O d 7 d d 3 B 3 v 9 5 w N b Z N d N G 9 M 5 3 N S E I Z i b R V X W l s l Z H B H + M l W Q n c S X W S l Y 4 m 2 L p 0 d C Y j t f f n F C C E Q M O C d n 0 F n L E E D v m 2 U L V u Z W y s 8 9 I q T T 6 t 8 n + L C N y / x g h O E 8 Y p Z 9 M m h N n E 3 N g v w K f s m f 6 Y u B 4 a P / R a u C Y u N g i z R H h / E A 9 Q S w M E F A A C A A g A E V + G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F f h l Q o i k e 4 D g A A A B E A A A A T A B w A R m 9 y b X V s Y X M v U 2 V j d G l v b j E u b S C i G A A o o B Q A A A A A A A A A A A A A A A A A A A A A A A A A A A A r T k 0 u y c z P U w i G 0 I b W A F B L A Q I t A B Q A A g A I A B F f h l Q r D 6 y J p A A A A P Y A A A A S A A A A A A A A A A A A A A A A A A A A A A B D b 2 5 m a W c v U G F j a 2 F n Z S 5 4 b W x Q S w E C L Q A U A A I A C A A R X 4 Z U D 8 r p q 6 Q A A A D p A A A A E w A A A A A A A A A A A A A A A A D w A A A A W 0 N v b n R l b n R f V H l w Z X N d L n h t b F B L A Q I t A B Q A A g A I A B F f h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l L 0 q O a G j j T Z S X O x t R W p v D A A A A A A I A A A A A A B B m A A A A A Q A A I A A A A B a g k m k / a L 4 d X R Z G q J E j i / K 1 + E r A C W H R X 2 g g R t K N L s v H A A A A A A 6 A A A A A A g A A I A A A A P K k T D z A a Z 6 P K u m J E A H 8 y N 6 y I 6 Q Y 9 Z q 7 S M l f J Q n r B w 3 j U A A A A C d l b 5 g O q H a 8 m M i V y a e i m 2 Z n w S z m Q J M L 4 l O 8 B q u s v B l 6 / 7 d 1 j / b U E s 4 9 6 W y 2 q 5 X G Q C u S g H S O w m W S l A D t 8 F q W N S Z S H r G H 7 3 o s X S 4 I E 8 Q 1 Y c + Q Q A A A A I D x Z W y a 5 p E U 9 H L Q 7 G H F Z R l r 2 h n V u i O C I A / p d G 4 5 M G z I 7 X b i z Q E 1 F Y W I k 4 3 J t C I 4 6 e F B f 5 0 o 1 w Z P T k W l 7 Q k u F 8 k = < / D a t a M a s h u p > 
</file>

<file path=customXml/itemProps1.xml><?xml version="1.0" encoding="utf-8"?>
<ds:datastoreItem xmlns:ds="http://schemas.openxmlformats.org/officeDocument/2006/customXml" ds:itemID="{BADA1D36-3911-4660-8439-F72AE354764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</vt:i4>
      </vt:variant>
    </vt:vector>
  </HeadingPairs>
  <TitlesOfParts>
    <vt:vector size="5" baseType="lpstr">
      <vt:lpstr>REZERVACIJA BIVANJA IN OBROKOV</vt:lpstr>
      <vt:lpstr>USTVARJANJE PREDRAČUNA</vt:lpstr>
      <vt:lpstr>TRENINGI BREZ NASTANITVE</vt:lpstr>
      <vt:lpstr>TISKANJE PREDRAČUNA</vt:lpstr>
      <vt:lpstr>'USTVARJANJE PREDRAČUNA'!Področje_tiskanja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2022-04-13T11:48:42Z</cp:lastPrinted>
  <dcterms:created xsi:type="dcterms:W3CDTF">2020-06-09T10:32:59Z</dcterms:created>
  <dcterms:modified xsi:type="dcterms:W3CDTF">2022-04-19T07:21:32Z</dcterms:modified>
</cp:coreProperties>
</file>